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УПР основа\Контингент\Движение контингента\БЮДЖЕТ\2020 ГОД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29" i="1" l="1"/>
  <c r="G25" i="1"/>
  <c r="G16" i="1"/>
  <c r="G30" i="1" l="1"/>
  <c r="H25" i="1" l="1"/>
  <c r="F25" i="1"/>
  <c r="E25" i="1"/>
  <c r="I10" i="1"/>
  <c r="I8" i="1"/>
  <c r="I18" i="1"/>
  <c r="I13" i="1"/>
  <c r="F16" i="1"/>
  <c r="I5" i="1"/>
  <c r="I14" i="1"/>
  <c r="I20" i="1"/>
  <c r="I28" i="1"/>
  <c r="I27" i="1"/>
  <c r="I23" i="1"/>
  <c r="I24" i="1"/>
  <c r="I22" i="1"/>
  <c r="I21" i="1"/>
  <c r="I19" i="1"/>
  <c r="I11" i="1"/>
  <c r="I12" i="1"/>
  <c r="I6" i="1"/>
  <c r="I7" i="1"/>
  <c r="I15" i="1"/>
  <c r="I9" i="1"/>
  <c r="M29" i="1"/>
  <c r="M25" i="1"/>
  <c r="M16" i="1"/>
  <c r="F29" i="1"/>
  <c r="H29" i="1"/>
  <c r="J29" i="1"/>
  <c r="K29" i="1"/>
  <c r="L29" i="1"/>
  <c r="N29" i="1"/>
  <c r="E29" i="1"/>
  <c r="J25" i="1"/>
  <c r="J30" i="1" s="1"/>
  <c r="K25" i="1"/>
  <c r="L25" i="1"/>
  <c r="N25" i="1"/>
  <c r="H16" i="1"/>
  <c r="J16" i="1"/>
  <c r="K16" i="1"/>
  <c r="L16" i="1"/>
  <c r="N16" i="1"/>
  <c r="E16" i="1"/>
  <c r="M30" i="1" l="1"/>
  <c r="E30" i="1"/>
  <c r="L30" i="1"/>
  <c r="I25" i="1"/>
  <c r="I29" i="1"/>
  <c r="K30" i="1"/>
  <c r="H30" i="1"/>
  <c r="F30" i="1"/>
  <c r="N30" i="1"/>
  <c r="I16" i="1"/>
  <c r="I30" i="1" l="1"/>
</calcChain>
</file>

<file path=xl/sharedStrings.xml><?xml version="1.0" encoding="utf-8"?>
<sst xmlns="http://schemas.openxmlformats.org/spreadsheetml/2006/main" count="85" uniqueCount="56">
  <si>
    <t>№ п/п</t>
  </si>
  <si>
    <t>2</t>
  </si>
  <si>
    <t>7</t>
  </si>
  <si>
    <t>12</t>
  </si>
  <si>
    <t>14</t>
  </si>
  <si>
    <t>№ группы</t>
  </si>
  <si>
    <t>4</t>
  </si>
  <si>
    <t>6</t>
  </si>
  <si>
    <t>3</t>
  </si>
  <si>
    <t>1</t>
  </si>
  <si>
    <t>шифр</t>
  </si>
  <si>
    <t>08.01.14</t>
  </si>
  <si>
    <t>13.01.10</t>
  </si>
  <si>
    <t>15.01.05</t>
  </si>
  <si>
    <t>18880</t>
  </si>
  <si>
    <t>19601</t>
  </si>
  <si>
    <t>наименование профессии, специальности</t>
  </si>
  <si>
    <t>МНЭЭПиГЗ</t>
  </si>
  <si>
    <t>КМиТПШ</t>
  </si>
  <si>
    <t>Мастер         сухого стооительства</t>
  </si>
  <si>
    <t>Электромонтер по ремонту           и обслуживанию электрооборудова ния</t>
  </si>
  <si>
    <t>Столяр строительный</t>
  </si>
  <si>
    <t>Швея</t>
  </si>
  <si>
    <t>всего числит ся</t>
  </si>
  <si>
    <t>наличие вакнтных мест для перевода и зачисления</t>
  </si>
  <si>
    <t>9-19</t>
  </si>
  <si>
    <t>10-19</t>
  </si>
  <si>
    <t>4-19</t>
  </si>
  <si>
    <t>16-19</t>
  </si>
  <si>
    <t>Сварщик (ручной и частично механизированной сварки (наплавки)</t>
  </si>
  <si>
    <t>20-19</t>
  </si>
  <si>
    <t>08.01.15</t>
  </si>
  <si>
    <t>19</t>
  </si>
  <si>
    <t>21</t>
  </si>
  <si>
    <t>29.01.07</t>
  </si>
  <si>
    <t>Портной</t>
  </si>
  <si>
    <t>5</t>
  </si>
  <si>
    <t>по ОПОП СПО- ППССЗ</t>
  </si>
  <si>
    <t>по ОПОП СПО- ППКРС</t>
  </si>
  <si>
    <t>по ОППО- ППП по ПРДС</t>
  </si>
  <si>
    <t>23.02.03</t>
  </si>
  <si>
    <t>08.02.09</t>
  </si>
  <si>
    <t>29.02.04</t>
  </si>
  <si>
    <t>x</t>
  </si>
  <si>
    <t>Сведения о контингенте ОГБПОУ "Кинешесмкий политехнический колледж" на 01.02.2020 года</t>
  </si>
  <si>
    <t>распределение контингента по курсам</t>
  </si>
  <si>
    <t>ТОЙ PAT</t>
  </si>
  <si>
    <r>
      <t xml:space="preserve">I </t>
    </r>
    <r>
      <rPr>
        <b/>
        <sz val="9"/>
        <rFont val="Courier New"/>
        <family val="3"/>
        <charset val="204"/>
      </rPr>
      <t>курс</t>
    </r>
  </si>
  <si>
    <r>
      <t xml:space="preserve">II </t>
    </r>
    <r>
      <rPr>
        <b/>
        <sz val="9"/>
        <rFont val="Courier New"/>
        <family val="3"/>
        <charset val="204"/>
      </rPr>
      <t>курс</t>
    </r>
  </si>
  <si>
    <r>
      <t xml:space="preserve">III </t>
    </r>
    <r>
      <rPr>
        <b/>
        <sz val="9"/>
        <rFont val="Courier New"/>
        <family val="3"/>
        <charset val="204"/>
      </rPr>
      <t>курс</t>
    </r>
  </si>
  <si>
    <t>из них:</t>
  </si>
  <si>
    <t xml:space="preserve"> живут в общежитии</t>
  </si>
  <si>
    <t>количество детей- сирот</t>
  </si>
  <si>
    <t xml:space="preserve"> инвалидов</t>
  </si>
  <si>
    <t>обучаются на платной основе</t>
  </si>
  <si>
    <t>Монтажник санитарно-технических и вентиляционных систем и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</si>
</sst>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9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left" vertical="top" indent="1"/>
    </xf>
    <xf numFmtId="49" fontId="5" fillId="0" borderId="6" xfId="0" applyNumberFormat="1" applyFont="1" applyFill="1" applyBorder="1" applyAlignment="1" applyProtection="1">
      <alignment horizontal="center" vertical="top"/>
    </xf>
    <xf numFmtId="49" fontId="5" fillId="0" borderId="6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left" vertical="top"/>
    </xf>
    <xf numFmtId="0" fontId="4" fillId="0" borderId="6" xfId="0" applyNumberFormat="1" applyFont="1" applyFill="1" applyBorder="1" applyAlignment="1" applyProtection="1">
      <alignment horizontal="center"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8" fillId="0" borderId="6" xfId="0" applyNumberFormat="1" applyFont="1" applyFill="1" applyBorder="1" applyAlignment="1" applyProtection="1">
      <alignment horizontal="left" vertical="top"/>
    </xf>
    <xf numFmtId="0" fontId="4" fillId="0" borderId="6" xfId="0" applyNumberFormat="1" applyFont="1" applyFill="1" applyBorder="1" applyAlignment="1" applyProtection="1">
      <alignment horizontal="left" vertical="top" indent="2"/>
    </xf>
    <xf numFmtId="0" fontId="8" fillId="0" borderId="3" xfId="0" applyNumberFormat="1" applyFont="1" applyFill="1" applyBorder="1" applyAlignment="1" applyProtection="1">
      <alignment horizontal="left" vertical="top"/>
    </xf>
    <xf numFmtId="0" fontId="8" fillId="0" borderId="4" xfId="0" applyNumberFormat="1" applyFont="1" applyFill="1" applyBorder="1" applyAlignment="1" applyProtection="1">
      <alignment horizontal="left" vertical="top"/>
    </xf>
    <xf numFmtId="0" fontId="8" fillId="0" borderId="5" xfId="0" applyNumberFormat="1" applyFont="1" applyFill="1" applyBorder="1" applyAlignment="1" applyProtection="1">
      <alignment horizontal="left" vertical="top"/>
    </xf>
    <xf numFmtId="0" fontId="5" fillId="0" borderId="6" xfId="0" applyNumberFormat="1" applyFont="1" applyFill="1" applyBorder="1" applyAlignment="1" applyProtection="1">
      <alignment horizontal="left" vertical="top" indent="1"/>
    </xf>
    <xf numFmtId="0" fontId="6" fillId="0" borderId="6" xfId="0" applyNumberFormat="1" applyFont="1" applyFill="1" applyBorder="1" applyAlignment="1" applyProtection="1">
      <alignment horizontal="center" vertical="top"/>
    </xf>
    <xf numFmtId="49" fontId="4" fillId="0" borderId="6" xfId="0" applyNumberFormat="1" applyFont="1" applyFill="1" applyBorder="1" applyAlignment="1" applyProtection="1">
      <alignment horizontal="center" vertical="top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4" fillId="2" borderId="6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justify" vertical="top"/>
    </xf>
    <xf numFmtId="0" fontId="4" fillId="0" borderId="6" xfId="0" applyNumberFormat="1" applyFont="1" applyFill="1" applyBorder="1" applyAlignment="1" applyProtection="1">
      <alignment horizontal="justify" vertical="top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5" fillId="0" borderId="6" xfId="0" applyNumberFormat="1" applyFont="1" applyFill="1" applyBorder="1" applyAlignment="1" applyProtection="1">
      <alignment horizontal="right" vertical="top" inden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vertical="top"/>
    </xf>
    <xf numFmtId="0" fontId="9" fillId="0" borderId="1" xfId="0" applyNumberFormat="1" applyFont="1" applyFill="1" applyBorder="1" applyAlignment="1" applyProtection="1">
      <alignment horizontal="left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justify" vertical="top"/>
    </xf>
    <xf numFmtId="0" fontId="6" fillId="0" borderId="4" xfId="0" applyNumberFormat="1" applyFont="1" applyFill="1" applyBorder="1" applyAlignment="1" applyProtection="1">
      <alignment horizontal="justify" vertical="top"/>
    </xf>
    <xf numFmtId="0" fontId="6" fillId="0" borderId="5" xfId="0" applyNumberFormat="1" applyFont="1" applyFill="1" applyBorder="1" applyAlignment="1" applyProtection="1">
      <alignment horizontal="justify" vertical="top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left" vertical="top"/>
    </xf>
    <xf numFmtId="0" fontId="9" fillId="0" borderId="2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view="pageBreakPreview" zoomScale="110" zoomScaleNormal="100" zoomScaleSheetLayoutView="110" zoomScalePageLayoutView="90" workbookViewId="0">
      <selection activeCell="D35" sqref="D35"/>
    </sheetView>
  </sheetViews>
  <sheetFormatPr defaultRowHeight="12.75" x14ac:dyDescent="0.2"/>
  <cols>
    <col min="1" max="1" width="6.42578125" customWidth="1"/>
    <col min="2" max="2" width="5.5703125" customWidth="1"/>
    <col min="3" max="3" width="11.140625" customWidth="1"/>
    <col min="4" max="4" width="36.7109375" customWidth="1"/>
    <col min="5" max="5" width="7.42578125" customWidth="1"/>
    <col min="6" max="6" width="7.7109375" customWidth="1"/>
    <col min="7" max="8" width="6" customWidth="1"/>
    <col min="9" max="9" width="6.7109375" customWidth="1"/>
    <col min="10" max="10" width="8.42578125" customWidth="1"/>
    <col min="11" max="11" width="10.28515625" customWidth="1"/>
    <col min="12" max="12" width="9.140625" customWidth="1"/>
    <col min="13" max="13" width="11.140625" customWidth="1"/>
    <col min="14" max="14" width="14.140625" style="1" customWidth="1"/>
  </cols>
  <sheetData>
    <row r="1" spans="1:14" ht="15.75" x14ac:dyDescent="0.2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.75" customHeight="1" x14ac:dyDescent="0.2">
      <c r="A2" s="29" t="s">
        <v>0</v>
      </c>
      <c r="B2" s="29" t="s">
        <v>5</v>
      </c>
      <c r="C2" s="30" t="s">
        <v>10</v>
      </c>
      <c r="D2" s="31" t="s">
        <v>16</v>
      </c>
      <c r="E2" s="32" t="s">
        <v>45</v>
      </c>
      <c r="F2" s="33"/>
      <c r="G2" s="33"/>
      <c r="H2" s="34"/>
      <c r="I2" s="35" t="s">
        <v>23</v>
      </c>
      <c r="J2" s="43" t="s">
        <v>50</v>
      </c>
      <c r="K2" s="44"/>
      <c r="L2" s="44"/>
      <c r="M2" s="45"/>
      <c r="N2" s="35" t="s">
        <v>24</v>
      </c>
    </row>
    <row r="3" spans="1:14" ht="36.75" customHeight="1" x14ac:dyDescent="0.2">
      <c r="A3" s="36"/>
      <c r="B3" s="36"/>
      <c r="C3" s="37"/>
      <c r="D3" s="38"/>
      <c r="E3" s="39" t="s">
        <v>47</v>
      </c>
      <c r="F3" s="39" t="s">
        <v>48</v>
      </c>
      <c r="G3" s="17" t="s">
        <v>49</v>
      </c>
      <c r="H3" s="17" t="s">
        <v>49</v>
      </c>
      <c r="I3" s="40"/>
      <c r="J3" s="41" t="s">
        <v>52</v>
      </c>
      <c r="K3" s="42" t="s">
        <v>51</v>
      </c>
      <c r="L3" s="42" t="s">
        <v>53</v>
      </c>
      <c r="M3" s="42" t="s">
        <v>54</v>
      </c>
      <c r="N3" s="40"/>
    </row>
    <row r="4" spans="1:14" s="2" customFormat="1" x14ac:dyDescent="0.2">
      <c r="A4" s="3" t="s">
        <v>37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">
      <c r="A5" s="5">
        <v>1</v>
      </c>
      <c r="B5" s="6">
        <v>11</v>
      </c>
      <c r="C5" s="7" t="s">
        <v>41</v>
      </c>
      <c r="D5" s="8" t="s">
        <v>17</v>
      </c>
      <c r="E5" s="5"/>
      <c r="F5" s="5"/>
      <c r="G5" s="9"/>
      <c r="H5" s="9">
        <v>22</v>
      </c>
      <c r="I5" s="10">
        <f>SUM(E5:H5)</f>
        <v>22</v>
      </c>
      <c r="J5" s="9">
        <v>2</v>
      </c>
      <c r="K5" s="9">
        <v>1</v>
      </c>
      <c r="L5" s="11"/>
      <c r="M5" s="11"/>
      <c r="N5" s="9">
        <v>3</v>
      </c>
    </row>
    <row r="6" spans="1:14" ht="15.75" x14ac:dyDescent="0.2">
      <c r="A6" s="5">
        <v>2</v>
      </c>
      <c r="B6" s="6" t="s">
        <v>3</v>
      </c>
      <c r="C6" s="7" t="s">
        <v>41</v>
      </c>
      <c r="D6" s="8" t="s">
        <v>17</v>
      </c>
      <c r="E6" s="5"/>
      <c r="F6" s="5">
        <v>24</v>
      </c>
      <c r="G6" s="9"/>
      <c r="H6" s="9"/>
      <c r="I6" s="10">
        <f>SUM(E6:H6)</f>
        <v>24</v>
      </c>
      <c r="J6" s="9">
        <v>2</v>
      </c>
      <c r="K6" s="9">
        <v>2</v>
      </c>
      <c r="L6" s="11"/>
      <c r="M6" s="11"/>
      <c r="N6" s="9">
        <v>1</v>
      </c>
    </row>
    <row r="7" spans="1:14" ht="15.75" x14ac:dyDescent="0.2">
      <c r="A7" s="5">
        <v>3</v>
      </c>
      <c r="B7" s="6" t="s">
        <v>26</v>
      </c>
      <c r="C7" s="7" t="s">
        <v>41</v>
      </c>
      <c r="D7" s="8" t="s">
        <v>17</v>
      </c>
      <c r="E7" s="5">
        <v>24</v>
      </c>
      <c r="F7" s="5"/>
      <c r="G7" s="9"/>
      <c r="H7" s="9"/>
      <c r="I7" s="10">
        <f>SUM(E7:H7)</f>
        <v>24</v>
      </c>
      <c r="J7" s="9">
        <v>1</v>
      </c>
      <c r="K7" s="9"/>
      <c r="L7" s="11"/>
      <c r="M7" s="12"/>
      <c r="N7" s="9">
        <v>1</v>
      </c>
    </row>
    <row r="8" spans="1:14" ht="15.75" x14ac:dyDescent="0.2">
      <c r="A8" s="5">
        <v>4</v>
      </c>
      <c r="B8" s="6" t="s">
        <v>32</v>
      </c>
      <c r="C8" s="7" t="s">
        <v>41</v>
      </c>
      <c r="D8" s="8" t="s">
        <v>17</v>
      </c>
      <c r="E8" s="5"/>
      <c r="F8" s="5"/>
      <c r="G8" s="9">
        <v>24</v>
      </c>
      <c r="H8" s="9"/>
      <c r="I8" s="10">
        <f>SUM(E8:H8)</f>
        <v>24</v>
      </c>
      <c r="J8" s="9"/>
      <c r="K8" s="9">
        <v>1</v>
      </c>
      <c r="L8" s="11"/>
      <c r="M8" s="11"/>
      <c r="N8" s="9">
        <v>1</v>
      </c>
    </row>
    <row r="9" spans="1:14" ht="15.75" x14ac:dyDescent="0.2">
      <c r="A9" s="5">
        <v>5</v>
      </c>
      <c r="B9" s="6">
        <v>5</v>
      </c>
      <c r="C9" s="6" t="s">
        <v>40</v>
      </c>
      <c r="D9" s="8" t="s">
        <v>46</v>
      </c>
      <c r="E9" s="5"/>
      <c r="F9" s="5"/>
      <c r="G9" s="9"/>
      <c r="H9" s="9">
        <v>25</v>
      </c>
      <c r="I9" s="10">
        <f>SUM(E9:H9)</f>
        <v>25</v>
      </c>
      <c r="J9" s="9"/>
      <c r="K9" s="9">
        <v>1</v>
      </c>
      <c r="L9" s="11"/>
      <c r="M9" s="11"/>
      <c r="N9" s="9"/>
    </row>
    <row r="10" spans="1:14" ht="15.75" x14ac:dyDescent="0.2">
      <c r="A10" s="5">
        <v>6</v>
      </c>
      <c r="B10" s="6" t="s">
        <v>33</v>
      </c>
      <c r="C10" s="6" t="s">
        <v>40</v>
      </c>
      <c r="D10" s="8" t="s">
        <v>46</v>
      </c>
      <c r="E10" s="5"/>
      <c r="F10" s="5"/>
      <c r="G10" s="9">
        <v>17</v>
      </c>
      <c r="H10" s="9"/>
      <c r="I10" s="10">
        <f>SUM(E10:H10)</f>
        <v>17</v>
      </c>
      <c r="J10" s="9"/>
      <c r="K10" s="9">
        <v>3</v>
      </c>
      <c r="L10" s="11"/>
      <c r="M10" s="11"/>
      <c r="N10" s="9">
        <v>3</v>
      </c>
    </row>
    <row r="11" spans="1:14" ht="15.75" x14ac:dyDescent="0.2">
      <c r="A11" s="5">
        <v>7</v>
      </c>
      <c r="B11" s="6" t="s">
        <v>25</v>
      </c>
      <c r="C11" s="6" t="s">
        <v>40</v>
      </c>
      <c r="D11" s="8" t="s">
        <v>46</v>
      </c>
      <c r="E11" s="5">
        <v>24</v>
      </c>
      <c r="F11" s="5"/>
      <c r="G11" s="9"/>
      <c r="H11" s="9"/>
      <c r="I11" s="10">
        <f>SUM(E11:H11)</f>
        <v>24</v>
      </c>
      <c r="J11" s="9">
        <v>2</v>
      </c>
      <c r="K11" s="9"/>
      <c r="L11" s="11"/>
      <c r="M11" s="12">
        <v>4</v>
      </c>
      <c r="N11" s="9"/>
    </row>
    <row r="12" spans="1:14" ht="15.75" x14ac:dyDescent="0.2">
      <c r="A12" s="5">
        <v>8</v>
      </c>
      <c r="B12" s="6">
        <v>2</v>
      </c>
      <c r="C12" s="6" t="s">
        <v>40</v>
      </c>
      <c r="D12" s="8" t="s">
        <v>46</v>
      </c>
      <c r="E12" s="5"/>
      <c r="F12" s="5">
        <v>25</v>
      </c>
      <c r="G12" s="9"/>
      <c r="H12" s="9"/>
      <c r="I12" s="10">
        <f>SUM(E12:H12)</f>
        <v>25</v>
      </c>
      <c r="J12" s="9">
        <v>1</v>
      </c>
      <c r="K12" s="11"/>
      <c r="L12" s="11"/>
      <c r="M12" s="12">
        <v>2</v>
      </c>
      <c r="N12" s="9"/>
    </row>
    <row r="13" spans="1:14" ht="15.75" x14ac:dyDescent="0.2">
      <c r="A13" s="5">
        <v>9</v>
      </c>
      <c r="B13" s="6">
        <v>8</v>
      </c>
      <c r="C13" s="6" t="s">
        <v>42</v>
      </c>
      <c r="D13" s="8" t="s">
        <v>18</v>
      </c>
      <c r="E13" s="5"/>
      <c r="F13" s="5"/>
      <c r="G13" s="9"/>
      <c r="H13" s="9">
        <v>16</v>
      </c>
      <c r="I13" s="10">
        <f>SUM(E13:H13)</f>
        <v>16</v>
      </c>
      <c r="J13" s="9">
        <v>5</v>
      </c>
      <c r="K13" s="9"/>
      <c r="L13" s="11"/>
      <c r="M13" s="11"/>
      <c r="N13" s="9">
        <v>0</v>
      </c>
    </row>
    <row r="14" spans="1:14" ht="15.75" x14ac:dyDescent="0.2">
      <c r="A14" s="5">
        <v>10</v>
      </c>
      <c r="B14" s="6" t="s">
        <v>4</v>
      </c>
      <c r="C14" s="6" t="s">
        <v>42</v>
      </c>
      <c r="D14" s="8" t="s">
        <v>18</v>
      </c>
      <c r="E14" s="5"/>
      <c r="F14" s="5">
        <v>19</v>
      </c>
      <c r="G14" s="9"/>
      <c r="H14" s="9"/>
      <c r="I14" s="10">
        <f>SUM(E14:H14)</f>
        <v>19</v>
      </c>
      <c r="J14" s="9">
        <v>2</v>
      </c>
      <c r="K14" s="9">
        <v>4</v>
      </c>
      <c r="L14" s="9">
        <v>1</v>
      </c>
      <c r="M14" s="11"/>
      <c r="N14" s="9">
        <v>1</v>
      </c>
    </row>
    <row r="15" spans="1:14" ht="15.75" x14ac:dyDescent="0.2">
      <c r="A15" s="5">
        <v>11</v>
      </c>
      <c r="B15" s="6" t="s">
        <v>27</v>
      </c>
      <c r="C15" s="6" t="s">
        <v>42</v>
      </c>
      <c r="D15" s="8" t="s">
        <v>18</v>
      </c>
      <c r="E15" s="5">
        <v>20</v>
      </c>
      <c r="F15" s="5"/>
      <c r="G15" s="9"/>
      <c r="H15" s="9"/>
      <c r="I15" s="10">
        <f>SUM(E15:H15)</f>
        <v>20</v>
      </c>
      <c r="J15" s="9">
        <v>1</v>
      </c>
      <c r="K15" s="9">
        <v>1</v>
      </c>
      <c r="L15" s="11"/>
      <c r="M15" s="11"/>
      <c r="N15" s="9">
        <v>0</v>
      </c>
    </row>
    <row r="16" spans="1:14" ht="15.75" x14ac:dyDescent="0.2">
      <c r="A16" s="13"/>
      <c r="B16" s="14"/>
      <c r="C16" s="14"/>
      <c r="D16" s="15"/>
      <c r="E16" s="16">
        <f>SUM(E5:E15)</f>
        <v>68</v>
      </c>
      <c r="F16" s="16">
        <f>SUM(F5:F15)</f>
        <v>68</v>
      </c>
      <c r="G16" s="16">
        <f>SUM(G5:G15)</f>
        <v>41</v>
      </c>
      <c r="H16" s="16">
        <f>SUM(H5:H15)</f>
        <v>63</v>
      </c>
      <c r="I16" s="16">
        <f>SUM(I5:I15)</f>
        <v>240</v>
      </c>
      <c r="J16" s="16">
        <f>SUM(J5:J15)</f>
        <v>16</v>
      </c>
      <c r="K16" s="16">
        <f>SUM(K5:K15)</f>
        <v>13</v>
      </c>
      <c r="L16" s="16">
        <f>SUM(L5:L15)</f>
        <v>1</v>
      </c>
      <c r="M16" s="16">
        <f t="shared" ref="M16" si="0">SUM(M5:M15)</f>
        <v>6</v>
      </c>
      <c r="N16" s="10">
        <f>SUM(N5:N15)</f>
        <v>10</v>
      </c>
    </row>
    <row r="17" spans="1:14" x14ac:dyDescent="0.2">
      <c r="A17" s="3" t="s">
        <v>38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48.75" customHeight="1" x14ac:dyDescent="0.2">
      <c r="A18" s="18" t="s">
        <v>6</v>
      </c>
      <c r="B18" s="10">
        <v>7</v>
      </c>
      <c r="C18" s="6" t="s">
        <v>11</v>
      </c>
      <c r="D18" s="19" t="s">
        <v>55</v>
      </c>
      <c r="E18" s="5"/>
      <c r="F18" s="5">
        <v>25</v>
      </c>
      <c r="G18" s="9"/>
      <c r="H18" s="20" t="s">
        <v>43</v>
      </c>
      <c r="I18" s="10">
        <f>SUM(E18:H18)</f>
        <v>25</v>
      </c>
      <c r="J18" s="9">
        <v>1</v>
      </c>
      <c r="K18" s="10">
        <v>1</v>
      </c>
      <c r="L18" s="11"/>
      <c r="M18" s="11"/>
      <c r="N18" s="9"/>
    </row>
    <row r="19" spans="1:14" ht="22.5" customHeight="1" x14ac:dyDescent="0.2">
      <c r="A19" s="18" t="s">
        <v>8</v>
      </c>
      <c r="B19" s="10">
        <v>15</v>
      </c>
      <c r="C19" s="6" t="s">
        <v>31</v>
      </c>
      <c r="D19" s="21" t="s">
        <v>19</v>
      </c>
      <c r="E19" s="5"/>
      <c r="F19" s="5">
        <v>25</v>
      </c>
      <c r="G19" s="9"/>
      <c r="H19" s="20" t="s">
        <v>43</v>
      </c>
      <c r="I19" s="10">
        <f>SUM(E19:H19)</f>
        <v>25</v>
      </c>
      <c r="J19" s="9"/>
      <c r="K19" s="9"/>
      <c r="L19" s="11"/>
      <c r="M19" s="11"/>
      <c r="N19" s="9"/>
    </row>
    <row r="20" spans="1:14" ht="23.25" customHeight="1" x14ac:dyDescent="0.2">
      <c r="A20" s="18" t="s">
        <v>9</v>
      </c>
      <c r="B20" s="10" t="s">
        <v>30</v>
      </c>
      <c r="C20" s="6" t="s">
        <v>31</v>
      </c>
      <c r="D20" s="21" t="s">
        <v>19</v>
      </c>
      <c r="E20" s="5">
        <v>20</v>
      </c>
      <c r="F20" s="5"/>
      <c r="G20" s="9"/>
      <c r="H20" s="20" t="s">
        <v>43</v>
      </c>
      <c r="I20" s="10">
        <f>SUM(E20:H20)</f>
        <v>20</v>
      </c>
      <c r="J20" s="9">
        <v>2</v>
      </c>
      <c r="K20" s="9">
        <v>6</v>
      </c>
      <c r="L20" s="11"/>
      <c r="M20" s="11"/>
      <c r="N20" s="9"/>
    </row>
    <row r="21" spans="1:14" ht="31.5" customHeight="1" x14ac:dyDescent="0.2">
      <c r="A21" s="18" t="s">
        <v>1</v>
      </c>
      <c r="B21" s="10" t="s">
        <v>7</v>
      </c>
      <c r="C21" s="6" t="s">
        <v>12</v>
      </c>
      <c r="D21" s="19" t="s">
        <v>20</v>
      </c>
      <c r="E21" s="5"/>
      <c r="F21" s="5"/>
      <c r="G21" s="9">
        <v>20</v>
      </c>
      <c r="H21" s="20" t="s">
        <v>43</v>
      </c>
      <c r="I21" s="10">
        <f>SUM(E21:H21)</f>
        <v>20</v>
      </c>
      <c r="J21" s="9">
        <v>1</v>
      </c>
      <c r="K21" s="9">
        <v>2</v>
      </c>
      <c r="L21" s="11"/>
      <c r="M21" s="11"/>
      <c r="N21" s="9">
        <v>0</v>
      </c>
    </row>
    <row r="22" spans="1:14" ht="36.75" customHeight="1" x14ac:dyDescent="0.2">
      <c r="A22" s="18" t="s">
        <v>36</v>
      </c>
      <c r="B22" s="10" t="s">
        <v>8</v>
      </c>
      <c r="C22" s="6" t="s">
        <v>13</v>
      </c>
      <c r="D22" s="22" t="s">
        <v>29</v>
      </c>
      <c r="E22" s="5"/>
      <c r="F22" s="5"/>
      <c r="G22" s="9">
        <v>22</v>
      </c>
      <c r="H22" s="20" t="s">
        <v>43</v>
      </c>
      <c r="I22" s="10">
        <f>SUM(E22:H22)</f>
        <v>22</v>
      </c>
      <c r="J22" s="9">
        <v>1</v>
      </c>
      <c r="K22" s="9">
        <v>1</v>
      </c>
      <c r="L22" s="11"/>
      <c r="M22" s="11"/>
      <c r="N22" s="9">
        <v>3</v>
      </c>
    </row>
    <row r="23" spans="1:14" ht="33.75" customHeight="1" x14ac:dyDescent="0.2">
      <c r="A23" s="18" t="s">
        <v>2</v>
      </c>
      <c r="B23" s="10" t="s">
        <v>28</v>
      </c>
      <c r="C23" s="6" t="s">
        <v>13</v>
      </c>
      <c r="D23" s="23" t="s">
        <v>29</v>
      </c>
      <c r="E23" s="5">
        <v>25</v>
      </c>
      <c r="F23" s="5"/>
      <c r="G23" s="9"/>
      <c r="H23" s="20" t="s">
        <v>43</v>
      </c>
      <c r="I23" s="10">
        <f>SUM(E23:H23)</f>
        <v>25</v>
      </c>
      <c r="J23" s="9">
        <v>5</v>
      </c>
      <c r="K23" s="9">
        <v>2</v>
      </c>
      <c r="L23" s="11"/>
      <c r="M23" s="11"/>
      <c r="N23" s="9"/>
    </row>
    <row r="24" spans="1:14" ht="13.5" customHeight="1" x14ac:dyDescent="0.2">
      <c r="A24" s="18" t="s">
        <v>7</v>
      </c>
      <c r="B24" s="10">
        <v>1</v>
      </c>
      <c r="C24" s="6" t="s">
        <v>34</v>
      </c>
      <c r="D24" s="24" t="s">
        <v>35</v>
      </c>
      <c r="E24" s="5">
        <v>0</v>
      </c>
      <c r="F24" s="5"/>
      <c r="G24" s="9">
        <v>14</v>
      </c>
      <c r="H24" s="20" t="s">
        <v>43</v>
      </c>
      <c r="I24" s="10">
        <f>SUM(E24:H24)</f>
        <v>14</v>
      </c>
      <c r="J24" s="9">
        <v>1</v>
      </c>
      <c r="K24" s="9">
        <v>3</v>
      </c>
      <c r="L24" s="11"/>
      <c r="M24" s="11"/>
      <c r="N24" s="9">
        <v>6</v>
      </c>
    </row>
    <row r="25" spans="1:14" ht="15.75" x14ac:dyDescent="0.2">
      <c r="A25" s="13"/>
      <c r="B25" s="14"/>
      <c r="C25" s="14"/>
      <c r="D25" s="15"/>
      <c r="E25" s="25">
        <f>SUM(E18:E24)</f>
        <v>45</v>
      </c>
      <c r="F25" s="25">
        <f>SUM(F18:F24)</f>
        <v>50</v>
      </c>
      <c r="G25" s="25">
        <f>SUM(G18:G24)</f>
        <v>56</v>
      </c>
      <c r="H25" s="25">
        <f>SUM(H18:H24)</f>
        <v>0</v>
      </c>
      <c r="I25" s="25">
        <f>SUM(I18:I24)</f>
        <v>151</v>
      </c>
      <c r="J25" s="25">
        <f>SUM(J18:J24)</f>
        <v>11</v>
      </c>
      <c r="K25" s="25">
        <f>SUM(K18:K24)</f>
        <v>15</v>
      </c>
      <c r="L25" s="25">
        <f>SUM(L18:L24)</f>
        <v>0</v>
      </c>
      <c r="M25" s="25">
        <f>SUM(M18:M24)</f>
        <v>0</v>
      </c>
      <c r="N25" s="10">
        <f>SUM(N18:N24)</f>
        <v>9</v>
      </c>
    </row>
    <row r="26" spans="1:14" ht="15.75" x14ac:dyDescent="0.2">
      <c r="A26" s="26" t="s">
        <v>39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15.75" x14ac:dyDescent="0.2">
      <c r="A27" s="5">
        <v>1</v>
      </c>
      <c r="B27" s="10">
        <v>17</v>
      </c>
      <c r="C27" s="10" t="s">
        <v>14</v>
      </c>
      <c r="D27" s="19" t="s">
        <v>21</v>
      </c>
      <c r="E27" s="5">
        <v>20</v>
      </c>
      <c r="F27" s="5">
        <v>0</v>
      </c>
      <c r="G27" s="9">
        <v>0</v>
      </c>
      <c r="H27" s="9">
        <v>0</v>
      </c>
      <c r="I27" s="10">
        <f t="shared" ref="I27:I28" si="1">SUM(E27:H27)</f>
        <v>20</v>
      </c>
      <c r="J27" s="9">
        <v>4</v>
      </c>
      <c r="K27" s="9">
        <v>3</v>
      </c>
      <c r="L27" s="12">
        <v>3</v>
      </c>
      <c r="M27" s="11"/>
      <c r="N27" s="9">
        <v>0</v>
      </c>
    </row>
    <row r="28" spans="1:14" ht="15.75" x14ac:dyDescent="0.2">
      <c r="A28" s="5">
        <v>2</v>
      </c>
      <c r="B28" s="10">
        <v>18</v>
      </c>
      <c r="C28" s="10" t="s">
        <v>15</v>
      </c>
      <c r="D28" s="8" t="s">
        <v>22</v>
      </c>
      <c r="E28" s="5">
        <v>23</v>
      </c>
      <c r="F28" s="5">
        <v>0</v>
      </c>
      <c r="G28" s="9">
        <v>0</v>
      </c>
      <c r="H28" s="9">
        <v>0</v>
      </c>
      <c r="I28" s="10">
        <f t="shared" si="1"/>
        <v>23</v>
      </c>
      <c r="J28" s="9">
        <v>9</v>
      </c>
      <c r="K28" s="9">
        <v>8</v>
      </c>
      <c r="L28" s="12">
        <v>1</v>
      </c>
      <c r="M28" s="11"/>
      <c r="N28" s="9">
        <v>3</v>
      </c>
    </row>
    <row r="29" spans="1:14" ht="15.75" x14ac:dyDescent="0.2">
      <c r="A29" s="11"/>
      <c r="B29" s="13"/>
      <c r="C29" s="14"/>
      <c r="D29" s="15"/>
      <c r="E29" s="28">
        <f>SUM(E27:E28)</f>
        <v>43</v>
      </c>
      <c r="F29" s="28">
        <f t="shared" ref="F29:N29" si="2">SUM(F27:F28)</f>
        <v>0</v>
      </c>
      <c r="G29" s="28">
        <f t="shared" ref="G29" si="3">SUM(G27:G28)</f>
        <v>0</v>
      </c>
      <c r="H29" s="28">
        <f t="shared" si="2"/>
        <v>0</v>
      </c>
      <c r="I29" s="28">
        <f t="shared" si="2"/>
        <v>43</v>
      </c>
      <c r="J29" s="28">
        <f t="shared" si="2"/>
        <v>13</v>
      </c>
      <c r="K29" s="28">
        <f t="shared" si="2"/>
        <v>11</v>
      </c>
      <c r="L29" s="28">
        <f t="shared" si="2"/>
        <v>4</v>
      </c>
      <c r="M29" s="28">
        <f t="shared" ref="M29" si="4">SUM(M27:M28)</f>
        <v>0</v>
      </c>
      <c r="N29" s="10">
        <f t="shared" si="2"/>
        <v>3</v>
      </c>
    </row>
    <row r="30" spans="1:14" ht="15.75" x14ac:dyDescent="0.2">
      <c r="A30" s="11"/>
      <c r="B30" s="13"/>
      <c r="C30" s="14"/>
      <c r="D30" s="15"/>
      <c r="E30" s="16">
        <f>SUM(E16,E25,E29)</f>
        <v>156</v>
      </c>
      <c r="F30" s="16">
        <f>SUM(F16,F25,F29)</f>
        <v>118</v>
      </c>
      <c r="G30" s="16">
        <f>SUM(G16,G25,G29)</f>
        <v>97</v>
      </c>
      <c r="H30" s="16">
        <f>SUM(H16,H25,H29)</f>
        <v>63</v>
      </c>
      <c r="I30" s="16">
        <f>SUM(I16,I25,I29)</f>
        <v>434</v>
      </c>
      <c r="J30" s="16">
        <f>SUM(J16,J25,J29)</f>
        <v>40</v>
      </c>
      <c r="K30" s="16">
        <f>SUM(K16,K25,K29)</f>
        <v>39</v>
      </c>
      <c r="L30" s="16">
        <f>SUM(L16,L25,L29)</f>
        <v>5</v>
      </c>
      <c r="M30" s="16">
        <f>SUM(M16,M25,M29)</f>
        <v>6</v>
      </c>
      <c r="N30" s="10">
        <f>SUM(N16,N25,N29)</f>
        <v>22</v>
      </c>
    </row>
  </sheetData>
  <sortState ref="B19:N25">
    <sortCondition ref="C19:C25"/>
  </sortState>
  <mergeCells count="16">
    <mergeCell ref="A1:N1"/>
    <mergeCell ref="A16:D16"/>
    <mergeCell ref="E2:H2"/>
    <mergeCell ref="I2:I3"/>
    <mergeCell ref="A2:A3"/>
    <mergeCell ref="B2:B3"/>
    <mergeCell ref="C2:C3"/>
    <mergeCell ref="D2:D3"/>
    <mergeCell ref="N2:N3"/>
    <mergeCell ref="A4:N4"/>
    <mergeCell ref="J2:M2"/>
    <mergeCell ref="A17:N17"/>
    <mergeCell ref="A25:D25"/>
    <mergeCell ref="A26:N26"/>
    <mergeCell ref="B29:D29"/>
    <mergeCell ref="B30:D30"/>
  </mergeCells>
  <printOptions horizontalCentered="1" verticalCentered="1"/>
  <pageMargins left="0" right="0" top="0" bottom="0" header="0" footer="0"/>
  <pageSetup paperSize="9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пропр</cp:lastModifiedBy>
  <cp:lastPrinted>2020-02-08T08:55:10Z</cp:lastPrinted>
  <dcterms:created xsi:type="dcterms:W3CDTF">2016-10-06T08:43:19Z</dcterms:created>
  <dcterms:modified xsi:type="dcterms:W3CDTF">2020-02-08T08:55:43Z</dcterms:modified>
</cp:coreProperties>
</file>