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630"/>
  </bookViews>
  <sheets>
    <sheet name="Сведения о расходных материалах" sheetId="1" r:id="rId1"/>
    <sheet name="Классификатор" sheetId="2" r:id="rId2"/>
    <sheet name="Валидация" sheetId="3" state="hidden" r:id="rId3"/>
  </sheets>
  <definedNames>
    <definedName name="_xlnm.Print_Area" localSheetId="0">'Сведения о расходных материалах'!$B$2:$M$52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K41" i="1"/>
  <c r="K42" i="1"/>
  <c r="K53" i="1" l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52" i="1" l="1"/>
  <c r="K51" i="1"/>
  <c r="K50" i="1"/>
  <c r="K49" i="1"/>
  <c r="K48" i="1"/>
  <c r="K46" i="1"/>
  <c r="K45" i="1"/>
  <c r="K44" i="1"/>
  <c r="K43" i="1"/>
  <c r="K40" i="1"/>
  <c r="K39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2" i="3"/>
</calcChain>
</file>

<file path=xl/sharedStrings.xml><?xml version="1.0" encoding="utf-8"?>
<sst xmlns="http://schemas.openxmlformats.org/spreadsheetml/2006/main" count="358" uniqueCount="155">
  <si>
    <t>№ п/п</t>
  </si>
  <si>
    <t>Кол-во на одного чел.</t>
  </si>
  <si>
    <t>Фактическое наименование позиции (исходя из условий, созданных в ЦПДЭ)</t>
  </si>
  <si>
    <t>Номер (наименование) комплекта оценочной документации:</t>
  </si>
  <si>
    <t>УТВЕРЖДАЮ:</t>
  </si>
  <si>
    <t>Руководитель:</t>
  </si>
  <si>
    <t>Сведения об обеспеченности центра проведения демонстрационного экзамена расходными материалами</t>
  </si>
  <si>
    <t>Наименование позиции расходного материала
(в соответствии с комплектом оценочной документации)</t>
  </si>
  <si>
    <t>Общее количество</t>
  </si>
  <si>
    <t>(указываются ID демонстрационного экзамена запланированного к проведению или проведённого в ЦПДЭ по профессии, специальности среднего профессионального образования в рамках государственной итоговой и промежуточной аттестации в период с 1 января 2023 года по 31 декабря 2023 года. ID заполняется в соответствии со сведениями, указанными в цифровой платформе проведения демонстрационного экзамена. В случае заполнения нескольких ID они отделяются знаком ";"</t>
  </si>
  <si>
    <t>Комментарий (при наличии)</t>
  </si>
  <si>
    <t>Заполняется образовательной организацией, проводящей аттестацию</t>
  </si>
  <si>
    <t>Количество участников экзамена:</t>
  </si>
  <si>
    <t>ID демонстрационного экзамена (промежуточная или итоговая аттестация):</t>
  </si>
  <si>
    <t>Минимальные технические характеристики расходного материала
 (при наличии таких характеристик в соответствии с комплектом оценочной документации)</t>
  </si>
  <si>
    <t>Фактические технические характеристики (при наличии соответствующих условий, установленных комплектом оценочной документации, исходя из условий, созданных в ЦПДЭ)</t>
  </si>
  <si>
    <t xml:space="preserve">Отметка о проблеме с наличием 
</t>
  </si>
  <si>
    <t>Настоящие сведения являются приложением и используются в совокупности с паспортом ЦПДЭ:</t>
  </si>
  <si>
    <t>(заполняется наименование ЦПДЭ в соответствии со сведениями, указанными в цифровой платформе проведения демонстрационного экзамена)</t>
  </si>
  <si>
    <t>Примерная стоимость единицы</t>
  </si>
  <si>
    <t>Класс
(в соответствии с ОКПД-2)</t>
  </si>
  <si>
    <t>Приложение № 3   
                                                                                                                   к Положению о проведении обследований центров проведения демонстрационного экзамена в 2023 году, утвержденному      
                                                                  приказом ФГБОУ ДПО ИРПО
от                                  №</t>
  </si>
  <si>
    <t>КОД</t>
  </si>
  <si>
    <t xml:space="preserve">Наименование </t>
  </si>
  <si>
    <t>Продукция и услуги сельского хозяйства и охоты</t>
  </si>
  <si>
    <t>Продукция лесоводства, лесозаготовок и связанные с этим услуги</t>
  </si>
  <si>
    <t>Рыба и прочая продукция рыболовства и рыбоводства; услуги, связанные с рыболовством и рыбоводством</t>
  </si>
  <si>
    <t>Уголь</t>
  </si>
  <si>
    <t>Нефть и газ природный</t>
  </si>
  <si>
    <t>Руды металлические</t>
  </si>
  <si>
    <t>Продукция горнодобывающих производств прочая</t>
  </si>
  <si>
    <t>Услуги в области добычи полезных ископаемых</t>
  </si>
  <si>
    <t>Продукты пищевые</t>
  </si>
  <si>
    <t>Напитки</t>
  </si>
  <si>
    <t>Изделия табачные</t>
  </si>
  <si>
    <t>Текстиль и изделия текстильные</t>
  </si>
  <si>
    <t>Одежда</t>
  </si>
  <si>
    <t>Кожа и изделия из кожи</t>
  </si>
  <si>
    <t>Древесина и изделия из дерева и пробки, кроме мебели; изделия из соломки и материалов для плетения</t>
  </si>
  <si>
    <t>Бумага и изделия из бумаги</t>
  </si>
  <si>
    <t>Кокс и нефтепродукты</t>
  </si>
  <si>
    <t>Вещества химические и продукты химические</t>
  </si>
  <si>
    <t>Средства лекарственные и материалы, применяемые в медицинских целях</t>
  </si>
  <si>
    <t>Изделия резиновые и пластмассовые</t>
  </si>
  <si>
    <t>Продукты минеральные неметаллические прочие</t>
  </si>
  <si>
    <t>Металлы основные</t>
  </si>
  <si>
    <t>Изделия металлические готовые, кроме машин и оборудования</t>
  </si>
  <si>
    <t>Оборудование компьютерное, электронное и оптическое</t>
  </si>
  <si>
    <t>Оборудование электрическое</t>
  </si>
  <si>
    <t>Машины и оборудование, не включенные в другие группировки</t>
  </si>
  <si>
    <t>Средства автотранспортные, прицепы и полуприцепы</t>
  </si>
  <si>
    <t>Средства транспортные и оборудование, прочие</t>
  </si>
  <si>
    <t>Мебель</t>
  </si>
  <si>
    <t>Изделия готовые прочие</t>
  </si>
  <si>
    <t>Электроэнергия, газ, пар и кондиционирование воздуха</t>
  </si>
  <si>
    <t>Вода природная; услуги по очистке воды и водоснабжению</t>
  </si>
  <si>
    <t>Здания и работы по возведению зданий</t>
  </si>
  <si>
    <t>Сооружения и строительные работы в области гражданского строительства</t>
  </si>
  <si>
    <t>Продукция и различные услуги частных домашних хозяйств для собственных нужд</t>
  </si>
  <si>
    <t xml:space="preserve">Примерная стоимость на всех участников </t>
  </si>
  <si>
    <t>(заполняется образовательной организацией, проводящей аттестацию)</t>
  </si>
  <si>
    <t>ОГБПОУ Кинешемский колледж индустрии питания и торговли</t>
  </si>
  <si>
    <t>PILOT BPS-GP синяя 0,5мм</t>
  </si>
  <si>
    <t xml:space="preserve">Пергамент рулон </t>
  </si>
  <si>
    <t>Бумага пергаментная для выпечки Континет, 38 см*10 м</t>
  </si>
  <si>
    <t xml:space="preserve">Фольга рулон </t>
  </si>
  <si>
    <t>Фольга пищевая алюминиевая 300мм*10м, стандарт, EXTRA</t>
  </si>
  <si>
    <t xml:space="preserve">Бумажные полотенца </t>
  </si>
  <si>
    <t>Двухслойные, 2 шт. в упаковке</t>
  </si>
  <si>
    <t xml:space="preserve">Губка для мытья посуды </t>
  </si>
  <si>
    <t>поролон/абразив, высота 27 х ширина 96 х глубина 64 мм</t>
  </si>
  <si>
    <t xml:space="preserve">Полотенца х,б  для протир. тарелок </t>
  </si>
  <si>
    <t xml:space="preserve">30*60см 100%хб, плотность 170 г/м2 </t>
  </si>
  <si>
    <t>Контейнеры одноразовые для пищ продуктов</t>
  </si>
  <si>
    <t xml:space="preserve"> 500мл</t>
  </si>
  <si>
    <t xml:space="preserve">Контейнеры одноразовые для пищ продуктов </t>
  </si>
  <si>
    <t>300мл</t>
  </si>
  <si>
    <t>1000мл</t>
  </si>
  <si>
    <t xml:space="preserve">Стаканы одноразовые </t>
  </si>
  <si>
    <t>200мл</t>
  </si>
  <si>
    <t xml:space="preserve">Пакеты для мусора </t>
  </si>
  <si>
    <t>60 л</t>
  </si>
  <si>
    <t>Салфетки из нетканого материала</t>
  </si>
  <si>
    <t>Универсальные, не менее 50 шт. в рулоне , размер  20x30 см</t>
  </si>
  <si>
    <t>Плёнка пищевая</t>
  </si>
  <si>
    <t>ПЭ 45х250 Цвет – прозрачный. Длина намотки – 250 м. Ширина – 45 см.</t>
  </si>
  <si>
    <t>Профессиональное дезинфицируещее средство для обезаражевания поверхностей</t>
  </si>
  <si>
    <t>Астрадез СептПрофессиональный готовый дезинфектант для дезенфекции рабочих поверхностей не требуеющий смывания с пульверизатором.</t>
  </si>
  <si>
    <t>Профессиональное концентрированное жидкое моющее средство для ручной мойки посуды и кухонного инвентаря</t>
  </si>
  <si>
    <t>Жидкость для ручного мытья  посуды Мега концентрат</t>
  </si>
  <si>
    <t>НА 1-ГО УЧАСТНИКА/КОМАНДУ (ПЛОЩАДКА)</t>
  </si>
  <si>
    <t>НА 1-ГО ЭКСПЕРТА (ПЛОЩАДКА)</t>
  </si>
  <si>
    <t>Тарелки одноразовые</t>
  </si>
  <si>
    <t xml:space="preserve">Диаметр - 220 мм. • Материал - полистирол. • Цвет - белый. • Для холодных и горячих блюд. </t>
  </si>
  <si>
    <t>ОБЩАЯ ИНФРАСТРУКТУРА ПЛОЩАДКИ</t>
  </si>
  <si>
    <t xml:space="preserve">200 л </t>
  </si>
  <si>
    <t xml:space="preserve">Перчатки силиконовые одноразовые  </t>
  </si>
  <si>
    <t>Размер S;M;L</t>
  </si>
  <si>
    <t>Мешки кондитерские одноразовые (разных размеров)</t>
  </si>
  <si>
    <t>Мешки кондитерские одноразовые (25см, 30см, 35см)</t>
  </si>
  <si>
    <t>Баллоны с газом N2O</t>
  </si>
  <si>
    <t xml:space="preserve">KAYSERH=68,L=90,B=38мм; </t>
  </si>
  <si>
    <t>Баллоны с газом CO2</t>
  </si>
  <si>
    <t xml:space="preserve"> 8 гр MOSA CO2 для сифонов, совместимы с сифонами MOSA, Home Bar Fizzable и O!range</t>
  </si>
  <si>
    <t>Вакуумные пакеты, разных размеров (20x30=10 шт., 16x23=5шт., 10x15=5шт.)</t>
  </si>
  <si>
    <t xml:space="preserve">20х30, 25х35, 30х40 Endever  Совместим с вакуумным упаковщиком Indokor IVP-300/PJ </t>
  </si>
  <si>
    <t>Масло растительное для фритюра</t>
  </si>
  <si>
    <t>Олейна  рафинированное дезодорированное</t>
  </si>
  <si>
    <t xml:space="preserve">Скатерть для презентационного стола белая </t>
  </si>
  <si>
    <t>150*182 полиэстер белая</t>
  </si>
  <si>
    <t>-</t>
  </si>
  <si>
    <t>КОМНАТА ЭКСПЕРТОВ</t>
  </si>
  <si>
    <t>Вода</t>
  </si>
  <si>
    <t>Бутыль 19л</t>
  </si>
  <si>
    <t>Ручка шариковая</t>
  </si>
  <si>
    <t xml:space="preserve"> PILOT BPS-GP синяя 0,5мм</t>
  </si>
  <si>
    <t>Карандаш</t>
  </si>
  <si>
    <t>Карандаш чернографитный Kores в черном трехгранном деревянном корпусе. Поставляется заточенным, снабжен ластиком. Твердость грифеля - HB.. Длина карандаша - 185 мм.</t>
  </si>
  <si>
    <t>Планшет формата А4</t>
  </si>
  <si>
    <t>Планшет с зажимом Erich Krause "Standard" А4</t>
  </si>
  <si>
    <t xml:space="preserve">Антисептик </t>
  </si>
  <si>
    <t>дезинфицирующее средство, жидкость</t>
  </si>
  <si>
    <t>КОМНАТА ГЛАВНОГО ЭКСПЕРТА</t>
  </si>
  <si>
    <t>Бумага А4</t>
  </si>
  <si>
    <t>артикул SV-A4, плотность 80 г/м2</t>
  </si>
  <si>
    <t>Скотч двухсторонний</t>
  </si>
  <si>
    <t>Размер скотча: 2,4см х 3м. Цвет белый.</t>
  </si>
  <si>
    <t>Степлер со скобами</t>
  </si>
  <si>
    <t xml:space="preserve">Kw-Trio 5280GR N10 (10листов) встроенный антистеплер серый </t>
  </si>
  <si>
    <t>Скрепки канцелярские</t>
  </si>
  <si>
    <t>28мм, 100шт, никелированные, Berlingo, картон. упак</t>
  </si>
  <si>
    <t>Файлы А4</t>
  </si>
  <si>
    <t>Производитель: ErichKrauseТип: файл для документов</t>
  </si>
  <si>
    <t>Маркеры цветные</t>
  </si>
  <si>
    <t xml:space="preserve">Маркеры перманентные (нестираемые) STAFF - Набор 4 шт - 2,5 мм - Черный - Синий - Красный - Зеленый - </t>
  </si>
  <si>
    <t>Скотч широкий</t>
  </si>
  <si>
    <t xml:space="preserve">50мм х50м прозрачный шт </t>
  </si>
  <si>
    <t>Нож канцелярский</t>
  </si>
  <si>
    <t>Лезвия д/резака, 18 мм (10)</t>
  </si>
  <si>
    <t>Калькулятор</t>
  </si>
  <si>
    <t xml:space="preserve"> CITIZEN LC-110NR, черный,разрядность дисплея: 8-разрядный; карманный; цвет: черный </t>
  </si>
  <si>
    <t>Ножницы</t>
  </si>
  <si>
    <t>150мм с пластиковыми ручками</t>
  </si>
  <si>
    <t>Папка для документов с файлами</t>
  </si>
  <si>
    <t>Berlingo Назначение: для документов</t>
  </si>
  <si>
    <t>СКЛАД</t>
  </si>
  <si>
    <t>Характеристики позиции на усмотрение организаторов</t>
  </si>
  <si>
    <t>наличие</t>
  </si>
  <si>
    <t>32 Изделия готовые прочие</t>
  </si>
  <si>
    <t>22 Изделия резиновые и пластмассовые</t>
  </si>
  <si>
    <t>13 Текстиль и изделия текстильные</t>
  </si>
  <si>
    <t>36 Вода природная; услуги по очистке воды и водоснабжению</t>
  </si>
  <si>
    <t>218700</t>
  </si>
  <si>
    <r>
      <t>(</t>
    </r>
    <r>
      <rPr>
        <b/>
        <sz val="10"/>
        <color theme="1"/>
        <rFont val="Times New Roman"/>
        <family val="1"/>
        <charset val="204"/>
      </rPr>
      <t>ЗАПОЛНЕНИЕ ДОЛЖНО СООТВЕТСТВОВАТЬ ПАСПОРТУ ЦПДЭ</t>
    </r>
    <r>
      <rPr>
        <sz val="10"/>
        <color theme="1"/>
        <rFont val="Times New Roman"/>
        <family val="1"/>
        <charset val="204"/>
      </rPr>
      <t xml:space="preserve"> - указывается шифр-код (наименование) конкретного комплекта оценочной документации, который используется при проведении демонстрационного экхамена по профессии, специальности СПО, уровню демонстрационного экзамена)</t>
    </r>
  </si>
  <si>
    <t>КОД 1.1 Поварское дело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</si>
</sst>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164" fontId="1" fillId="0" borderId="12" xfId="0" applyNumberFormat="1" applyFont="1" applyBorder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16" fontId="3" fillId="0" borderId="0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16" fontId="3" fillId="0" borderId="2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vertical="top"/>
    </xf>
    <xf numFmtId="0" fontId="15" fillId="0" borderId="5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center" vertical="top" wrapText="1"/>
    </xf>
    <xf numFmtId="49" fontId="16" fillId="0" borderId="17" xfId="0" applyNumberFormat="1" applyFont="1" applyBorder="1" applyAlignment="1">
      <alignment horizontal="center" vertical="top" wrapText="1"/>
    </xf>
    <xf numFmtId="49" fontId="17" fillId="3" borderId="2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top" wrapText="1"/>
    </xf>
    <xf numFmtId="0" fontId="13" fillId="3" borderId="1" xfId="2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4" fontId="1" fillId="4" borderId="20" xfId="0" applyNumberFormat="1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top" wrapText="1"/>
    </xf>
    <xf numFmtId="0" fontId="13" fillId="3" borderId="1" xfId="2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3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top" wrapText="1"/>
    </xf>
    <xf numFmtId="0" fontId="13" fillId="3" borderId="0" xfId="2" applyFont="1" applyFill="1" applyBorder="1" applyAlignment="1">
      <alignment vertical="top" wrapText="1"/>
    </xf>
    <xf numFmtId="4" fontId="1" fillId="4" borderId="0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3" fillId="3" borderId="2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3" fillId="3" borderId="21" xfId="0" applyFont="1" applyFill="1" applyBorder="1" applyAlignment="1">
      <alignment vertical="top" wrapText="1" shrinkToFit="1"/>
    </xf>
    <xf numFmtId="4" fontId="1" fillId="4" borderId="22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vertical="top" wrapText="1" shrinkToFit="1"/>
    </xf>
    <xf numFmtId="4" fontId="1" fillId="4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4" fontId="1" fillId="0" borderId="20" xfId="0" applyNumberFormat="1" applyFont="1" applyBorder="1" applyAlignment="1">
      <alignment horizontal="center" vertical="top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lassifikators.ru/okpd/03" TargetMode="External"/><Relationship Id="rId2" Type="http://schemas.openxmlformats.org/officeDocument/2006/relationships/hyperlink" Target="https://classifikators.ru/okpd/02" TargetMode="External"/><Relationship Id="rId1" Type="http://schemas.openxmlformats.org/officeDocument/2006/relationships/hyperlink" Target="https://classifikators.ru/okpd/01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1"/>
  <sheetViews>
    <sheetView tabSelected="1" view="pageBreakPreview" topLeftCell="B1" zoomScale="80" zoomScaleNormal="60" zoomScaleSheetLayoutView="80" workbookViewId="0">
      <selection activeCell="F24" sqref="F24"/>
    </sheetView>
  </sheetViews>
  <sheetFormatPr defaultColWidth="9.140625" defaultRowHeight="18.75" x14ac:dyDescent="0.3"/>
  <cols>
    <col min="1" max="2" width="9.140625" style="1"/>
    <col min="3" max="3" width="37.7109375" style="3" customWidth="1"/>
    <col min="4" max="4" width="36.140625" style="3" customWidth="1"/>
    <col min="5" max="5" width="26.42578125" style="3" customWidth="1"/>
    <col min="6" max="6" width="36.42578125" style="3" customWidth="1"/>
    <col min="7" max="7" width="19.7109375" style="3" customWidth="1"/>
    <col min="8" max="11" width="15.7109375" style="3" customWidth="1"/>
    <col min="12" max="12" width="12.42578125" style="3" customWidth="1"/>
    <col min="13" max="13" width="14.85546875" style="3" customWidth="1"/>
    <col min="14" max="16384" width="9.140625" style="1"/>
  </cols>
  <sheetData>
    <row r="1" spans="2:13" ht="19.5" thickBot="1" x14ac:dyDescent="0.35"/>
    <row r="2" spans="2:13" ht="94.5" customHeight="1" x14ac:dyDescent="0.3">
      <c r="B2" s="47"/>
      <c r="C2" s="28"/>
      <c r="D2" s="28"/>
      <c r="E2" s="28"/>
      <c r="F2" s="48" t="s">
        <v>21</v>
      </c>
      <c r="G2" s="48"/>
      <c r="H2" s="48"/>
      <c r="I2" s="48"/>
      <c r="J2" s="48"/>
      <c r="K2" s="48"/>
      <c r="L2" s="48"/>
      <c r="M2" s="49"/>
    </row>
    <row r="3" spans="2:13" ht="30" customHeight="1" x14ac:dyDescent="0.3">
      <c r="B3" s="50"/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2:13" ht="23.25" customHeight="1" x14ac:dyDescent="0.3">
      <c r="B4" s="50"/>
      <c r="C4" s="29"/>
      <c r="D4" s="29"/>
      <c r="E4" s="29"/>
      <c r="F4" s="31" t="s">
        <v>4</v>
      </c>
      <c r="G4" s="31"/>
      <c r="H4" s="31"/>
      <c r="I4" s="32"/>
      <c r="J4" s="32"/>
      <c r="K4" s="32"/>
      <c r="L4" s="32"/>
      <c r="M4" s="33"/>
    </row>
    <row r="5" spans="2:13" ht="23.25" customHeight="1" thickBot="1" x14ac:dyDescent="0.35">
      <c r="B5" s="50"/>
      <c r="C5" s="29"/>
      <c r="D5" s="29"/>
      <c r="E5" s="29"/>
      <c r="F5" s="31" t="s">
        <v>5</v>
      </c>
      <c r="G5" s="31"/>
      <c r="H5" s="31"/>
      <c r="I5" s="34"/>
      <c r="J5" s="34"/>
      <c r="K5" s="34"/>
      <c r="L5" s="34"/>
      <c r="M5" s="35"/>
    </row>
    <row r="6" spans="2:13" ht="23.25" customHeight="1" x14ac:dyDescent="0.3">
      <c r="B6" s="50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2:13" x14ac:dyDescent="0.3">
      <c r="B7" s="50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</row>
    <row r="8" spans="2:13" ht="18" customHeight="1" x14ac:dyDescent="0.3">
      <c r="B8" s="51" t="s">
        <v>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</row>
    <row r="9" spans="2:13" x14ac:dyDescent="0.3">
      <c r="B9" s="36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</row>
    <row r="10" spans="2:13" ht="42" customHeight="1" x14ac:dyDescent="0.3">
      <c r="B10" s="54" t="s">
        <v>17</v>
      </c>
      <c r="C10" s="55"/>
      <c r="D10" s="55"/>
      <c r="E10" s="56"/>
      <c r="F10" s="29"/>
      <c r="G10" s="29"/>
      <c r="H10" s="29"/>
      <c r="I10" s="29"/>
      <c r="J10" s="29"/>
      <c r="K10" s="29"/>
      <c r="L10" s="29"/>
      <c r="M10" s="30"/>
    </row>
    <row r="11" spans="2:13" ht="42" customHeight="1" thickBot="1" x14ac:dyDescent="0.35">
      <c r="B11" s="57" t="s">
        <v>18</v>
      </c>
      <c r="C11" s="31"/>
      <c r="D11" s="31"/>
      <c r="E11" s="29"/>
      <c r="F11" s="65" t="s">
        <v>61</v>
      </c>
      <c r="G11" s="65"/>
      <c r="H11" s="65"/>
      <c r="I11" s="65"/>
      <c r="J11" s="65"/>
      <c r="K11" s="65"/>
      <c r="L11" s="65"/>
      <c r="M11" s="66"/>
    </row>
    <row r="12" spans="2:13" ht="20.25" customHeight="1" x14ac:dyDescent="0.3">
      <c r="B12" s="36"/>
      <c r="C12" s="29"/>
      <c r="D12" s="29"/>
      <c r="E12" s="29"/>
      <c r="F12" s="37"/>
      <c r="G12" s="29"/>
      <c r="H12" s="29"/>
      <c r="I12" s="29"/>
      <c r="J12" s="29"/>
      <c r="K12" s="29"/>
      <c r="L12" s="29"/>
      <c r="M12" s="30"/>
    </row>
    <row r="13" spans="2:13" ht="48" customHeight="1" x14ac:dyDescent="0.3">
      <c r="B13" s="54" t="s">
        <v>3</v>
      </c>
      <c r="C13" s="55"/>
      <c r="D13" s="55"/>
      <c r="E13" s="56"/>
      <c r="F13" s="37"/>
      <c r="G13" s="29"/>
      <c r="H13" s="29"/>
      <c r="I13" s="29"/>
      <c r="J13" s="29"/>
      <c r="K13" s="29"/>
      <c r="L13" s="29"/>
      <c r="M13" s="30"/>
    </row>
    <row r="14" spans="2:13" ht="48.75" customHeight="1" thickBot="1" x14ac:dyDescent="0.35">
      <c r="B14" s="57" t="s">
        <v>153</v>
      </c>
      <c r="C14" s="31"/>
      <c r="D14" s="31"/>
      <c r="E14" s="29"/>
      <c r="F14" s="65" t="s">
        <v>154</v>
      </c>
      <c r="G14" s="65"/>
      <c r="H14" s="65"/>
      <c r="I14" s="65"/>
      <c r="J14" s="65"/>
      <c r="K14" s="65"/>
      <c r="L14" s="65"/>
      <c r="M14" s="66"/>
    </row>
    <row r="15" spans="2:13" ht="44.45" customHeight="1" x14ac:dyDescent="0.3">
      <c r="B15" s="54" t="s">
        <v>13</v>
      </c>
      <c r="C15" s="55"/>
      <c r="D15" s="55"/>
      <c r="E15" s="56"/>
      <c r="F15" s="56"/>
      <c r="G15" s="56"/>
      <c r="H15" s="56"/>
      <c r="I15" s="56"/>
      <c r="J15" s="56"/>
      <c r="K15" s="56"/>
      <c r="L15" s="56"/>
      <c r="M15" s="58"/>
    </row>
    <row r="16" spans="2:13" ht="63.75" customHeight="1" thickBot="1" x14ac:dyDescent="0.35">
      <c r="B16" s="57" t="s">
        <v>9</v>
      </c>
      <c r="C16" s="31"/>
      <c r="D16" s="31"/>
      <c r="E16" s="29"/>
      <c r="F16" s="67" t="s">
        <v>152</v>
      </c>
      <c r="G16" s="67"/>
      <c r="H16" s="67"/>
      <c r="I16" s="67"/>
      <c r="J16" s="67"/>
      <c r="K16" s="67"/>
      <c r="L16" s="67"/>
      <c r="M16" s="68"/>
    </row>
    <row r="17" spans="2:13" ht="18" customHeight="1" x14ac:dyDescent="0.3">
      <c r="B17" s="36"/>
      <c r="C17" s="29"/>
      <c r="D17" s="29"/>
      <c r="E17" s="29"/>
      <c r="F17" s="37"/>
      <c r="G17" s="29"/>
      <c r="H17" s="29"/>
      <c r="I17" s="29"/>
      <c r="J17" s="29"/>
      <c r="K17" s="29"/>
      <c r="L17" s="29"/>
      <c r="M17" s="30"/>
    </row>
    <row r="18" spans="2:13" ht="20.25" customHeight="1" thickBot="1" x14ac:dyDescent="0.35">
      <c r="B18" s="54" t="s">
        <v>12</v>
      </c>
      <c r="C18" s="55"/>
      <c r="D18" s="55"/>
      <c r="E18" s="56"/>
      <c r="F18" s="38"/>
      <c r="G18" s="29"/>
      <c r="H18" s="39"/>
      <c r="I18" s="39"/>
      <c r="J18" s="39"/>
      <c r="K18" s="39"/>
      <c r="L18" s="39"/>
      <c r="M18" s="30"/>
    </row>
    <row r="19" spans="2:13" ht="20.25" customHeight="1" x14ac:dyDescent="0.3">
      <c r="B19" s="59" t="s">
        <v>60</v>
      </c>
      <c r="C19" s="60"/>
      <c r="D19" s="60"/>
      <c r="E19" s="40"/>
      <c r="F19" s="69">
        <v>23</v>
      </c>
      <c r="G19" s="40"/>
      <c r="H19" s="41"/>
      <c r="I19" s="41"/>
      <c r="J19" s="41"/>
      <c r="K19" s="41"/>
      <c r="L19" s="41"/>
      <c r="M19" s="42"/>
    </row>
    <row r="20" spans="2:13" ht="18.75" customHeight="1" thickBot="1" x14ac:dyDescent="0.35">
      <c r="B20" s="36"/>
      <c r="C20" s="29"/>
      <c r="D20" s="29"/>
      <c r="E20" s="29"/>
      <c r="F20" s="37"/>
      <c r="G20" s="29"/>
      <c r="H20" s="29"/>
      <c r="I20" s="29"/>
      <c r="J20" s="29"/>
      <c r="K20" s="29"/>
      <c r="L20" s="29"/>
      <c r="M20" s="30"/>
    </row>
    <row r="21" spans="2:13" ht="18" customHeight="1" x14ac:dyDescent="0.3">
      <c r="B21" s="43" t="s">
        <v>11</v>
      </c>
      <c r="C21" s="44"/>
      <c r="D21" s="44"/>
      <c r="E21" s="44"/>
      <c r="F21" s="44"/>
      <c r="G21" s="44"/>
      <c r="H21" s="44"/>
      <c r="I21" s="44"/>
      <c r="J21" s="44"/>
      <c r="K21" s="45"/>
      <c r="L21" s="45"/>
      <c r="M21" s="46"/>
    </row>
    <row r="22" spans="2:13" ht="76.5" x14ac:dyDescent="0.3">
      <c r="B22" s="61" t="s">
        <v>0</v>
      </c>
      <c r="C22" s="62" t="s">
        <v>7</v>
      </c>
      <c r="D22" s="62" t="s">
        <v>14</v>
      </c>
      <c r="E22" s="62" t="s">
        <v>2</v>
      </c>
      <c r="F22" s="62" t="s">
        <v>15</v>
      </c>
      <c r="G22" s="62" t="s">
        <v>1</v>
      </c>
      <c r="H22" s="62" t="s">
        <v>8</v>
      </c>
      <c r="I22" s="63" t="s">
        <v>20</v>
      </c>
      <c r="J22" s="63" t="s">
        <v>19</v>
      </c>
      <c r="K22" s="62" t="s">
        <v>59</v>
      </c>
      <c r="L22" s="62" t="s">
        <v>16</v>
      </c>
      <c r="M22" s="64" t="s">
        <v>10</v>
      </c>
    </row>
    <row r="23" spans="2:13" ht="56.25" x14ac:dyDescent="0.3">
      <c r="B23" s="70"/>
      <c r="C23" s="71"/>
      <c r="D23" s="72" t="s">
        <v>90</v>
      </c>
      <c r="E23" s="71"/>
      <c r="F23" s="71"/>
      <c r="G23" s="71"/>
      <c r="H23" s="71"/>
      <c r="I23" s="73"/>
      <c r="J23" s="73"/>
      <c r="K23" s="74"/>
      <c r="L23" s="74"/>
      <c r="M23" s="75"/>
    </row>
    <row r="24" spans="2:13" ht="47.25" customHeight="1" x14ac:dyDescent="0.3">
      <c r="B24" s="76">
        <v>1</v>
      </c>
      <c r="C24" s="77" t="s">
        <v>63</v>
      </c>
      <c r="D24" s="78" t="s">
        <v>146</v>
      </c>
      <c r="E24" s="77" t="s">
        <v>63</v>
      </c>
      <c r="F24" s="79" t="s">
        <v>64</v>
      </c>
      <c r="G24" s="80">
        <v>1</v>
      </c>
      <c r="H24" s="13">
        <v>23</v>
      </c>
      <c r="I24" s="14" t="s">
        <v>148</v>
      </c>
      <c r="J24" s="15">
        <v>120</v>
      </c>
      <c r="K24" s="25">
        <f>H24*J24</f>
        <v>2760</v>
      </c>
      <c r="L24" s="16" t="s">
        <v>147</v>
      </c>
      <c r="M24" s="17"/>
    </row>
    <row r="25" spans="2:13" ht="56.25" x14ac:dyDescent="0.3">
      <c r="B25" s="76">
        <v>2</v>
      </c>
      <c r="C25" s="77" t="s">
        <v>65</v>
      </c>
      <c r="D25" s="78" t="s">
        <v>146</v>
      </c>
      <c r="E25" s="77" t="s">
        <v>65</v>
      </c>
      <c r="F25" s="79" t="s">
        <v>66</v>
      </c>
      <c r="G25" s="80">
        <v>1</v>
      </c>
      <c r="H25" s="13">
        <v>23</v>
      </c>
      <c r="I25" s="14" t="s">
        <v>148</v>
      </c>
      <c r="J25" s="15">
        <v>120</v>
      </c>
      <c r="K25" s="25">
        <f t="shared" ref="K25:K74" si="0">H25*J25</f>
        <v>2760</v>
      </c>
      <c r="L25" s="16" t="s">
        <v>147</v>
      </c>
      <c r="M25" s="18"/>
    </row>
    <row r="26" spans="2:13" ht="30.75" customHeight="1" x14ac:dyDescent="0.3">
      <c r="B26" s="76">
        <v>3</v>
      </c>
      <c r="C26" s="79" t="s">
        <v>67</v>
      </c>
      <c r="D26" s="81" t="s">
        <v>146</v>
      </c>
      <c r="E26" s="79" t="s">
        <v>67</v>
      </c>
      <c r="F26" s="81" t="s">
        <v>68</v>
      </c>
      <c r="G26" s="80">
        <v>2</v>
      </c>
      <c r="H26" s="13">
        <v>46</v>
      </c>
      <c r="I26" s="14" t="s">
        <v>148</v>
      </c>
      <c r="J26" s="15">
        <v>80</v>
      </c>
      <c r="K26" s="25">
        <f t="shared" si="0"/>
        <v>3680</v>
      </c>
      <c r="L26" s="16" t="s">
        <v>147</v>
      </c>
      <c r="M26" s="18"/>
    </row>
    <row r="27" spans="2:13" ht="56.25" x14ac:dyDescent="0.3">
      <c r="B27" s="76">
        <v>4</v>
      </c>
      <c r="C27" s="79" t="s">
        <v>69</v>
      </c>
      <c r="D27" s="82" t="s">
        <v>146</v>
      </c>
      <c r="E27" s="79" t="s">
        <v>69</v>
      </c>
      <c r="F27" s="83" t="s">
        <v>70</v>
      </c>
      <c r="G27" s="80">
        <v>2</v>
      </c>
      <c r="H27" s="13">
        <v>46</v>
      </c>
      <c r="I27" s="14" t="s">
        <v>148</v>
      </c>
      <c r="J27" s="15">
        <v>50</v>
      </c>
      <c r="K27" s="25">
        <f t="shared" si="0"/>
        <v>2300</v>
      </c>
      <c r="L27" s="16" t="s">
        <v>147</v>
      </c>
      <c r="M27" s="18"/>
    </row>
    <row r="28" spans="2:13" ht="75" x14ac:dyDescent="0.3">
      <c r="B28" s="76">
        <v>5</v>
      </c>
      <c r="C28" s="79" t="s">
        <v>71</v>
      </c>
      <c r="D28" s="82" t="s">
        <v>146</v>
      </c>
      <c r="E28" s="79" t="s">
        <v>71</v>
      </c>
      <c r="F28" s="83" t="s">
        <v>72</v>
      </c>
      <c r="G28" s="80">
        <v>3</v>
      </c>
      <c r="H28" s="13">
        <v>69</v>
      </c>
      <c r="I28" s="14" t="s">
        <v>150</v>
      </c>
      <c r="J28" s="15">
        <v>50</v>
      </c>
      <c r="K28" s="25">
        <f t="shared" si="0"/>
        <v>3450</v>
      </c>
      <c r="L28" s="16" t="s">
        <v>147</v>
      </c>
      <c r="M28" s="18"/>
    </row>
    <row r="29" spans="2:13" ht="93.75" x14ac:dyDescent="0.3">
      <c r="B29" s="76">
        <v>6</v>
      </c>
      <c r="C29" s="79" t="s">
        <v>73</v>
      </c>
      <c r="D29" s="81" t="s">
        <v>146</v>
      </c>
      <c r="E29" s="79" t="s">
        <v>73</v>
      </c>
      <c r="F29" s="81" t="s">
        <v>74</v>
      </c>
      <c r="G29" s="80">
        <v>30</v>
      </c>
      <c r="H29" s="13">
        <v>69</v>
      </c>
      <c r="I29" s="14" t="s">
        <v>149</v>
      </c>
      <c r="J29" s="15">
        <v>100</v>
      </c>
      <c r="K29" s="25">
        <f t="shared" si="0"/>
        <v>6900</v>
      </c>
      <c r="L29" s="16" t="s">
        <v>147</v>
      </c>
      <c r="M29" s="18"/>
    </row>
    <row r="30" spans="2:13" ht="93.75" x14ac:dyDescent="0.3">
      <c r="B30" s="76">
        <v>7</v>
      </c>
      <c r="C30" s="79" t="s">
        <v>75</v>
      </c>
      <c r="D30" s="81" t="s">
        <v>146</v>
      </c>
      <c r="E30" s="79" t="s">
        <v>75</v>
      </c>
      <c r="F30" s="81" t="s">
        <v>76</v>
      </c>
      <c r="G30" s="80">
        <v>30</v>
      </c>
      <c r="H30" s="13">
        <v>69</v>
      </c>
      <c r="I30" s="14" t="s">
        <v>149</v>
      </c>
      <c r="J30" s="15">
        <v>80</v>
      </c>
      <c r="K30" s="25">
        <f t="shared" si="0"/>
        <v>5520</v>
      </c>
      <c r="L30" s="16" t="s">
        <v>147</v>
      </c>
      <c r="M30" s="18"/>
    </row>
    <row r="31" spans="2:13" ht="93.75" x14ac:dyDescent="0.3">
      <c r="B31" s="76">
        <v>8</v>
      </c>
      <c r="C31" s="79" t="s">
        <v>75</v>
      </c>
      <c r="D31" s="81" t="s">
        <v>146</v>
      </c>
      <c r="E31" s="79" t="s">
        <v>75</v>
      </c>
      <c r="F31" s="81" t="s">
        <v>77</v>
      </c>
      <c r="G31" s="80">
        <v>30</v>
      </c>
      <c r="H31" s="13">
        <v>69</v>
      </c>
      <c r="I31" s="14" t="s">
        <v>149</v>
      </c>
      <c r="J31" s="15">
        <v>200</v>
      </c>
      <c r="K31" s="25">
        <f t="shared" si="0"/>
        <v>13800</v>
      </c>
      <c r="L31" s="16" t="s">
        <v>147</v>
      </c>
      <c r="M31" s="18"/>
    </row>
    <row r="32" spans="2:13" ht="56.25" x14ac:dyDescent="0.3">
      <c r="B32" s="76">
        <v>9</v>
      </c>
      <c r="C32" s="79" t="s">
        <v>78</v>
      </c>
      <c r="D32" s="81" t="s">
        <v>146</v>
      </c>
      <c r="E32" s="79" t="s">
        <v>78</v>
      </c>
      <c r="F32" s="81" t="s">
        <v>79</v>
      </c>
      <c r="G32" s="80">
        <v>2</v>
      </c>
      <c r="H32" s="13">
        <v>46</v>
      </c>
      <c r="I32" s="14" t="s">
        <v>148</v>
      </c>
      <c r="J32" s="15">
        <v>2</v>
      </c>
      <c r="K32" s="25">
        <f t="shared" si="0"/>
        <v>92</v>
      </c>
      <c r="L32" s="16" t="s">
        <v>147</v>
      </c>
      <c r="M32" s="18"/>
    </row>
    <row r="33" spans="2:13" ht="56.25" x14ac:dyDescent="0.3">
      <c r="B33" s="76">
        <v>10</v>
      </c>
      <c r="C33" s="79" t="s">
        <v>80</v>
      </c>
      <c r="D33" s="81" t="s">
        <v>146</v>
      </c>
      <c r="E33" s="79" t="s">
        <v>80</v>
      </c>
      <c r="F33" s="81" t="s">
        <v>81</v>
      </c>
      <c r="G33" s="80">
        <v>0.5</v>
      </c>
      <c r="H33" s="13">
        <v>12</v>
      </c>
      <c r="I33" s="14" t="s">
        <v>148</v>
      </c>
      <c r="J33" s="15">
        <v>100</v>
      </c>
      <c r="K33" s="25">
        <f t="shared" si="0"/>
        <v>1200</v>
      </c>
      <c r="L33" s="16" t="s">
        <v>147</v>
      </c>
      <c r="M33" s="18"/>
    </row>
    <row r="34" spans="2:13" ht="56.25" x14ac:dyDescent="0.3">
      <c r="B34" s="76">
        <v>11</v>
      </c>
      <c r="C34" s="84" t="s">
        <v>82</v>
      </c>
      <c r="D34" s="85" t="s">
        <v>146</v>
      </c>
      <c r="E34" s="84" t="s">
        <v>82</v>
      </c>
      <c r="F34" s="85" t="s">
        <v>83</v>
      </c>
      <c r="G34" s="80">
        <v>1</v>
      </c>
      <c r="H34" s="13">
        <v>23</v>
      </c>
      <c r="I34" s="14" t="s">
        <v>148</v>
      </c>
      <c r="J34" s="15">
        <v>70</v>
      </c>
      <c r="K34" s="25">
        <f t="shared" si="0"/>
        <v>1610</v>
      </c>
      <c r="L34" s="16" t="s">
        <v>147</v>
      </c>
      <c r="M34" s="18"/>
    </row>
    <row r="35" spans="2:13" ht="56.25" x14ac:dyDescent="0.3">
      <c r="B35" s="76">
        <v>12</v>
      </c>
      <c r="C35" s="79" t="s">
        <v>84</v>
      </c>
      <c r="D35" s="81" t="s">
        <v>146</v>
      </c>
      <c r="E35" s="79" t="s">
        <v>84</v>
      </c>
      <c r="F35" s="81" t="s">
        <v>85</v>
      </c>
      <c r="G35" s="80">
        <v>1</v>
      </c>
      <c r="H35" s="13">
        <v>23</v>
      </c>
      <c r="I35" s="14" t="s">
        <v>148</v>
      </c>
      <c r="J35" s="15">
        <v>80</v>
      </c>
      <c r="K35" s="25">
        <f t="shared" si="0"/>
        <v>1840</v>
      </c>
      <c r="L35" s="16" t="s">
        <v>147</v>
      </c>
      <c r="M35" s="18"/>
    </row>
    <row r="36" spans="2:13" ht="131.25" x14ac:dyDescent="0.3">
      <c r="B36" s="76">
        <v>13</v>
      </c>
      <c r="C36" s="79" t="s">
        <v>86</v>
      </c>
      <c r="D36" s="82" t="s">
        <v>146</v>
      </c>
      <c r="E36" s="79" t="s">
        <v>86</v>
      </c>
      <c r="F36" s="83" t="s">
        <v>87</v>
      </c>
      <c r="G36" s="80">
        <v>0.2</v>
      </c>
      <c r="H36" s="13">
        <v>5</v>
      </c>
      <c r="I36" s="14" t="s">
        <v>148</v>
      </c>
      <c r="J36" s="15">
        <v>700</v>
      </c>
      <c r="K36" s="25">
        <f t="shared" si="0"/>
        <v>3500</v>
      </c>
      <c r="L36" s="16" t="s">
        <v>147</v>
      </c>
      <c r="M36" s="18"/>
    </row>
    <row r="37" spans="2:13" ht="131.25" x14ac:dyDescent="0.3">
      <c r="B37" s="76">
        <v>14</v>
      </c>
      <c r="C37" s="79" t="s">
        <v>88</v>
      </c>
      <c r="D37" s="82" t="s">
        <v>146</v>
      </c>
      <c r="E37" s="79" t="s">
        <v>88</v>
      </c>
      <c r="F37" s="83" t="s">
        <v>89</v>
      </c>
      <c r="G37" s="80">
        <v>0.5</v>
      </c>
      <c r="H37" s="13">
        <v>12</v>
      </c>
      <c r="I37" s="14" t="s">
        <v>148</v>
      </c>
      <c r="J37" s="15">
        <v>400</v>
      </c>
      <c r="K37" s="25">
        <f t="shared" si="0"/>
        <v>4800</v>
      </c>
      <c r="L37" s="16" t="s">
        <v>147</v>
      </c>
      <c r="M37" s="18"/>
    </row>
    <row r="38" spans="2:13" x14ac:dyDescent="0.3">
      <c r="B38" s="76">
        <v>15</v>
      </c>
      <c r="C38" s="86"/>
      <c r="D38" s="87"/>
      <c r="E38" s="86"/>
      <c r="F38" s="83"/>
      <c r="G38" s="88"/>
      <c r="H38" s="13"/>
      <c r="I38" s="14"/>
      <c r="J38" s="15"/>
      <c r="K38" s="25"/>
      <c r="L38" s="16"/>
      <c r="M38" s="18"/>
    </row>
    <row r="39" spans="2:13" ht="37.5" x14ac:dyDescent="0.3">
      <c r="B39" s="76"/>
      <c r="C39" s="19"/>
      <c r="D39" s="72" t="s">
        <v>91</v>
      </c>
      <c r="E39" s="19"/>
      <c r="F39" s="14"/>
      <c r="G39" s="13"/>
      <c r="H39" s="13"/>
      <c r="I39" s="14"/>
      <c r="J39" s="15"/>
      <c r="K39" s="25">
        <f t="shared" si="0"/>
        <v>0</v>
      </c>
      <c r="L39" s="16"/>
      <c r="M39" s="18"/>
    </row>
    <row r="40" spans="2:13" ht="75" x14ac:dyDescent="0.3">
      <c r="B40" s="76">
        <v>1</v>
      </c>
      <c r="C40" s="89" t="s">
        <v>92</v>
      </c>
      <c r="D40" s="14" t="s">
        <v>146</v>
      </c>
      <c r="E40" s="89" t="s">
        <v>92</v>
      </c>
      <c r="F40" s="83" t="s">
        <v>93</v>
      </c>
      <c r="G40" s="13">
        <v>10</v>
      </c>
      <c r="H40" s="13">
        <v>60</v>
      </c>
      <c r="I40" s="14" t="s">
        <v>148</v>
      </c>
      <c r="J40" s="15">
        <v>4</v>
      </c>
      <c r="K40" s="25">
        <f t="shared" si="0"/>
        <v>240</v>
      </c>
      <c r="L40" s="16" t="s">
        <v>147</v>
      </c>
      <c r="M40" s="18"/>
    </row>
    <row r="41" spans="2:13" ht="56.25" x14ac:dyDescent="0.3">
      <c r="B41" s="76"/>
      <c r="C41" s="19"/>
      <c r="D41" s="72" t="s">
        <v>94</v>
      </c>
      <c r="E41" s="19"/>
      <c r="F41" s="14"/>
      <c r="G41" s="13"/>
      <c r="H41" s="13"/>
      <c r="I41" s="14"/>
      <c r="J41" s="15"/>
      <c r="K41" s="25">
        <f t="shared" si="0"/>
        <v>0</v>
      </c>
      <c r="L41" s="16"/>
      <c r="M41" s="18"/>
    </row>
    <row r="42" spans="2:13" ht="42.75" customHeight="1" x14ac:dyDescent="0.3">
      <c r="B42" s="76">
        <v>1</v>
      </c>
      <c r="C42" s="79" t="s">
        <v>112</v>
      </c>
      <c r="D42" s="90" t="s">
        <v>146</v>
      </c>
      <c r="E42" s="79" t="s">
        <v>112</v>
      </c>
      <c r="F42" s="81" t="s">
        <v>113</v>
      </c>
      <c r="G42" s="80" t="s">
        <v>110</v>
      </c>
      <c r="H42" s="80">
        <v>3</v>
      </c>
      <c r="I42" s="14" t="s">
        <v>151</v>
      </c>
      <c r="J42" s="15">
        <v>400</v>
      </c>
      <c r="K42" s="25">
        <f t="shared" si="0"/>
        <v>1200</v>
      </c>
      <c r="L42" s="16" t="s">
        <v>147</v>
      </c>
      <c r="M42" s="18"/>
    </row>
    <row r="43" spans="2:13" ht="56.25" x14ac:dyDescent="0.3">
      <c r="B43" s="76">
        <v>2</v>
      </c>
      <c r="C43" s="79" t="s">
        <v>80</v>
      </c>
      <c r="D43" s="14" t="s">
        <v>146</v>
      </c>
      <c r="E43" s="79" t="s">
        <v>80</v>
      </c>
      <c r="F43" s="81" t="s">
        <v>95</v>
      </c>
      <c r="G43" s="80" t="s">
        <v>110</v>
      </c>
      <c r="H43" s="80">
        <v>0.5</v>
      </c>
      <c r="I43" s="14" t="s">
        <v>148</v>
      </c>
      <c r="J43" s="15">
        <v>100</v>
      </c>
      <c r="K43" s="25">
        <f t="shared" ref="K43:K51" si="1">H42*J43</f>
        <v>300</v>
      </c>
      <c r="L43" s="16" t="s">
        <v>147</v>
      </c>
      <c r="M43" s="18"/>
    </row>
    <row r="44" spans="2:13" ht="56.25" x14ac:dyDescent="0.3">
      <c r="B44" s="76">
        <v>3</v>
      </c>
      <c r="C44" s="79" t="s">
        <v>96</v>
      </c>
      <c r="D44" s="14" t="s">
        <v>146</v>
      </c>
      <c r="E44" s="79" t="s">
        <v>96</v>
      </c>
      <c r="F44" s="81" t="s">
        <v>97</v>
      </c>
      <c r="G44" s="80">
        <v>20</v>
      </c>
      <c r="H44" s="80">
        <v>400</v>
      </c>
      <c r="I44" s="14" t="s">
        <v>148</v>
      </c>
      <c r="J44" s="15">
        <v>70</v>
      </c>
      <c r="K44" s="25">
        <f t="shared" si="1"/>
        <v>35</v>
      </c>
      <c r="L44" s="16" t="s">
        <v>147</v>
      </c>
      <c r="M44" s="18"/>
    </row>
    <row r="45" spans="2:13" ht="75" x14ac:dyDescent="0.3">
      <c r="B45" s="76">
        <v>4</v>
      </c>
      <c r="C45" s="84" t="s">
        <v>98</v>
      </c>
      <c r="D45" s="14" t="s">
        <v>146</v>
      </c>
      <c r="E45" s="84" t="s">
        <v>98</v>
      </c>
      <c r="F45" s="85" t="s">
        <v>99</v>
      </c>
      <c r="G45" s="80">
        <v>6</v>
      </c>
      <c r="H45" s="80">
        <v>120</v>
      </c>
      <c r="I45" s="14" t="s">
        <v>148</v>
      </c>
      <c r="J45" s="15">
        <v>4</v>
      </c>
      <c r="K45" s="25">
        <f t="shared" si="1"/>
        <v>1600</v>
      </c>
      <c r="L45" s="16" t="s">
        <v>147</v>
      </c>
      <c r="M45" s="18"/>
    </row>
    <row r="46" spans="2:13" ht="56.25" x14ac:dyDescent="0.3">
      <c r="B46" s="76">
        <v>5</v>
      </c>
      <c r="C46" s="77" t="s">
        <v>100</v>
      </c>
      <c r="D46" s="14" t="s">
        <v>146</v>
      </c>
      <c r="E46" s="77" t="s">
        <v>100</v>
      </c>
      <c r="F46" s="83" t="s">
        <v>101</v>
      </c>
      <c r="G46" s="80">
        <v>2</v>
      </c>
      <c r="H46" s="80">
        <v>40</v>
      </c>
      <c r="I46" s="14" t="s">
        <v>148</v>
      </c>
      <c r="J46" s="15">
        <v>100</v>
      </c>
      <c r="K46" s="25">
        <f t="shared" si="1"/>
        <v>12000</v>
      </c>
      <c r="L46" s="16" t="s">
        <v>147</v>
      </c>
      <c r="M46" s="18"/>
    </row>
    <row r="47" spans="2:13" ht="75" x14ac:dyDescent="0.3">
      <c r="B47" s="76">
        <v>6</v>
      </c>
      <c r="C47" s="77" t="s">
        <v>102</v>
      </c>
      <c r="D47" s="14" t="s">
        <v>146</v>
      </c>
      <c r="E47" s="77" t="s">
        <v>102</v>
      </c>
      <c r="F47" s="83" t="s">
        <v>103</v>
      </c>
      <c r="G47" s="80">
        <v>2</v>
      </c>
      <c r="H47" s="80">
        <v>40</v>
      </c>
      <c r="I47" s="14" t="s">
        <v>148</v>
      </c>
      <c r="J47" s="15">
        <v>100</v>
      </c>
      <c r="K47" s="25">
        <f>H46*J47</f>
        <v>4000</v>
      </c>
      <c r="L47" s="16" t="s">
        <v>147</v>
      </c>
      <c r="M47" s="18"/>
    </row>
    <row r="48" spans="2:13" ht="93.75" x14ac:dyDescent="0.3">
      <c r="B48" s="76">
        <v>7</v>
      </c>
      <c r="C48" s="77" t="s">
        <v>104</v>
      </c>
      <c r="D48" s="14" t="s">
        <v>146</v>
      </c>
      <c r="E48" s="77" t="s">
        <v>104</v>
      </c>
      <c r="F48" s="83" t="s">
        <v>105</v>
      </c>
      <c r="G48" s="80">
        <v>10</v>
      </c>
      <c r="H48" s="80">
        <v>200</v>
      </c>
      <c r="I48" s="14" t="s">
        <v>148</v>
      </c>
      <c r="J48" s="15">
        <v>17</v>
      </c>
      <c r="K48" s="25">
        <f t="shared" si="1"/>
        <v>680</v>
      </c>
      <c r="L48" s="16" t="s">
        <v>147</v>
      </c>
      <c r="M48" s="18"/>
    </row>
    <row r="49" spans="2:14" ht="56.25" x14ac:dyDescent="0.3">
      <c r="B49" s="76">
        <v>8</v>
      </c>
      <c r="C49" s="89" t="s">
        <v>106</v>
      </c>
      <c r="D49" s="14" t="s">
        <v>146</v>
      </c>
      <c r="E49" s="89" t="s">
        <v>106</v>
      </c>
      <c r="F49" s="83" t="s">
        <v>107</v>
      </c>
      <c r="G49" s="80" t="s">
        <v>110</v>
      </c>
      <c r="H49" s="80">
        <v>3</v>
      </c>
      <c r="I49" s="14" t="s">
        <v>148</v>
      </c>
      <c r="J49" s="15">
        <v>120</v>
      </c>
      <c r="K49" s="25">
        <f t="shared" si="1"/>
        <v>24000</v>
      </c>
      <c r="L49" s="16" t="s">
        <v>147</v>
      </c>
      <c r="M49" s="18"/>
    </row>
    <row r="50" spans="2:14" ht="75" x14ac:dyDescent="0.3">
      <c r="B50" s="76">
        <v>9</v>
      </c>
      <c r="C50" s="77" t="s">
        <v>108</v>
      </c>
      <c r="D50" s="14" t="s">
        <v>146</v>
      </c>
      <c r="E50" s="77" t="s">
        <v>108</v>
      </c>
      <c r="F50" s="83" t="s">
        <v>109</v>
      </c>
      <c r="G50" s="80" t="s">
        <v>110</v>
      </c>
      <c r="H50" s="80">
        <v>2</v>
      </c>
      <c r="I50" s="14" t="s">
        <v>150</v>
      </c>
      <c r="J50" s="15">
        <v>300</v>
      </c>
      <c r="K50" s="25">
        <f t="shared" si="1"/>
        <v>900</v>
      </c>
      <c r="L50" s="16" t="s">
        <v>147</v>
      </c>
      <c r="M50" s="18"/>
    </row>
    <row r="51" spans="2:14" ht="18.75" customHeight="1" x14ac:dyDescent="0.3">
      <c r="B51" s="76"/>
      <c r="C51" s="19"/>
      <c r="D51" s="72" t="s">
        <v>111</v>
      </c>
      <c r="E51" s="19"/>
      <c r="F51" s="14"/>
      <c r="G51" s="91"/>
      <c r="H51" s="91"/>
      <c r="I51" s="14"/>
      <c r="J51" s="15"/>
      <c r="K51" s="25">
        <f t="shared" si="1"/>
        <v>0</v>
      </c>
      <c r="L51" s="16"/>
      <c r="M51" s="18"/>
    </row>
    <row r="52" spans="2:14" ht="56.25" x14ac:dyDescent="0.3">
      <c r="B52" s="76">
        <v>1</v>
      </c>
      <c r="C52" s="92" t="s">
        <v>114</v>
      </c>
      <c r="D52" s="93" t="s">
        <v>146</v>
      </c>
      <c r="E52" s="92" t="s">
        <v>114</v>
      </c>
      <c r="F52" s="94" t="s">
        <v>115</v>
      </c>
      <c r="G52" s="95">
        <v>1</v>
      </c>
      <c r="H52" s="95">
        <v>6</v>
      </c>
      <c r="I52" s="20" t="s">
        <v>148</v>
      </c>
      <c r="J52" s="21">
        <v>40</v>
      </c>
      <c r="K52" s="26">
        <f t="shared" si="0"/>
        <v>240</v>
      </c>
      <c r="L52" s="22" t="s">
        <v>147</v>
      </c>
      <c r="M52" s="23"/>
    </row>
    <row r="53" spans="2:14" ht="131.25" x14ac:dyDescent="0.3">
      <c r="B53" s="76">
        <v>2</v>
      </c>
      <c r="C53" s="83" t="s">
        <v>116</v>
      </c>
      <c r="D53" s="14" t="s">
        <v>146</v>
      </c>
      <c r="E53" s="83" t="s">
        <v>116</v>
      </c>
      <c r="F53" s="96" t="s">
        <v>117</v>
      </c>
      <c r="G53" s="97">
        <v>1</v>
      </c>
      <c r="H53" s="97">
        <v>6</v>
      </c>
      <c r="I53" s="20" t="s">
        <v>148</v>
      </c>
      <c r="J53" s="14">
        <v>15</v>
      </c>
      <c r="K53" s="27">
        <f t="shared" si="0"/>
        <v>90</v>
      </c>
      <c r="L53" s="14" t="s">
        <v>147</v>
      </c>
      <c r="M53" s="14"/>
    </row>
    <row r="54" spans="2:14" ht="56.25" x14ac:dyDescent="0.3">
      <c r="B54" s="76">
        <v>3</v>
      </c>
      <c r="C54" s="83" t="s">
        <v>118</v>
      </c>
      <c r="D54" s="14" t="s">
        <v>146</v>
      </c>
      <c r="E54" s="83" t="s">
        <v>118</v>
      </c>
      <c r="F54" s="96" t="s">
        <v>119</v>
      </c>
      <c r="G54" s="97">
        <v>1</v>
      </c>
      <c r="H54" s="97">
        <v>6</v>
      </c>
      <c r="I54" s="20" t="s">
        <v>148</v>
      </c>
      <c r="J54" s="14">
        <v>300</v>
      </c>
      <c r="K54" s="27">
        <f t="shared" si="0"/>
        <v>1800</v>
      </c>
      <c r="L54" s="14" t="s">
        <v>147</v>
      </c>
      <c r="M54" s="14"/>
      <c r="N54" s="11"/>
    </row>
    <row r="55" spans="2:14" ht="56.25" x14ac:dyDescent="0.3">
      <c r="B55" s="76">
        <v>4</v>
      </c>
      <c r="C55" s="14" t="s">
        <v>120</v>
      </c>
      <c r="D55" s="14" t="s">
        <v>146</v>
      </c>
      <c r="E55" s="14" t="s">
        <v>120</v>
      </c>
      <c r="F55" s="96" t="s">
        <v>121</v>
      </c>
      <c r="G55" s="97">
        <v>1</v>
      </c>
      <c r="H55" s="97">
        <v>6</v>
      </c>
      <c r="I55" s="20" t="s">
        <v>148</v>
      </c>
      <c r="J55" s="14">
        <v>70</v>
      </c>
      <c r="K55" s="27">
        <f t="shared" si="0"/>
        <v>420</v>
      </c>
      <c r="L55" s="14" t="s">
        <v>147</v>
      </c>
      <c r="M55" s="14"/>
    </row>
    <row r="56" spans="2:14" ht="37.5" x14ac:dyDescent="0.3">
      <c r="B56" s="76">
        <v>5</v>
      </c>
      <c r="C56" s="14"/>
      <c r="D56" s="72" t="s">
        <v>122</v>
      </c>
      <c r="E56" s="14"/>
      <c r="F56" s="14"/>
      <c r="G56" s="14"/>
      <c r="H56" s="14"/>
      <c r="I56" s="20"/>
      <c r="J56" s="14"/>
      <c r="K56" s="27">
        <f t="shared" si="0"/>
        <v>0</v>
      </c>
      <c r="L56" s="14" t="s">
        <v>147</v>
      </c>
      <c r="M56" s="14"/>
    </row>
    <row r="57" spans="2:14" ht="56.25" x14ac:dyDescent="0.3">
      <c r="B57" s="76">
        <v>6</v>
      </c>
      <c r="C57" s="83" t="s">
        <v>123</v>
      </c>
      <c r="D57" s="14" t="s">
        <v>146</v>
      </c>
      <c r="E57" s="83" t="s">
        <v>123</v>
      </c>
      <c r="F57" s="96" t="s">
        <v>124</v>
      </c>
      <c r="G57" s="80">
        <v>2</v>
      </c>
      <c r="H57" s="80">
        <v>40</v>
      </c>
      <c r="I57" s="20" t="s">
        <v>148</v>
      </c>
      <c r="J57" s="14">
        <v>350</v>
      </c>
      <c r="K57" s="27">
        <f t="shared" si="0"/>
        <v>14000</v>
      </c>
      <c r="L57" s="14" t="s">
        <v>147</v>
      </c>
      <c r="M57" s="14"/>
    </row>
    <row r="58" spans="2:14" ht="56.25" x14ac:dyDescent="0.3">
      <c r="B58" s="76">
        <v>7</v>
      </c>
      <c r="C58" s="83" t="s">
        <v>125</v>
      </c>
      <c r="D58" s="14" t="s">
        <v>146</v>
      </c>
      <c r="E58" s="83" t="s">
        <v>125</v>
      </c>
      <c r="F58" s="96" t="s">
        <v>126</v>
      </c>
      <c r="G58" s="80" t="s">
        <v>110</v>
      </c>
      <c r="H58" s="80">
        <v>1</v>
      </c>
      <c r="I58" s="20" t="s">
        <v>148</v>
      </c>
      <c r="J58" s="14">
        <v>30</v>
      </c>
      <c r="K58" s="27">
        <f t="shared" si="0"/>
        <v>30</v>
      </c>
      <c r="L58" s="14" t="s">
        <v>147</v>
      </c>
      <c r="M58" s="14"/>
    </row>
    <row r="59" spans="2:14" ht="56.25" x14ac:dyDescent="0.3">
      <c r="B59" s="76">
        <v>8</v>
      </c>
      <c r="C59" s="83" t="s">
        <v>114</v>
      </c>
      <c r="D59" s="14" t="s">
        <v>146</v>
      </c>
      <c r="E59" s="83" t="s">
        <v>114</v>
      </c>
      <c r="F59" s="96" t="s">
        <v>62</v>
      </c>
      <c r="G59" s="80" t="s">
        <v>110</v>
      </c>
      <c r="H59" s="80">
        <v>1</v>
      </c>
      <c r="I59" s="20" t="s">
        <v>148</v>
      </c>
      <c r="J59" s="14">
        <v>40</v>
      </c>
      <c r="K59" s="27">
        <f t="shared" si="0"/>
        <v>40</v>
      </c>
      <c r="L59" s="14" t="s">
        <v>147</v>
      </c>
      <c r="M59" s="14"/>
    </row>
    <row r="60" spans="2:14" ht="56.25" x14ac:dyDescent="0.3">
      <c r="B60" s="76">
        <v>9</v>
      </c>
      <c r="C60" s="83" t="s">
        <v>127</v>
      </c>
      <c r="D60" s="14" t="s">
        <v>146</v>
      </c>
      <c r="E60" s="83" t="s">
        <v>127</v>
      </c>
      <c r="F60" s="96" t="s">
        <v>128</v>
      </c>
      <c r="G60" s="80" t="s">
        <v>110</v>
      </c>
      <c r="H60" s="80">
        <v>1</v>
      </c>
      <c r="I60" s="20" t="s">
        <v>148</v>
      </c>
      <c r="J60" s="14">
        <v>150</v>
      </c>
      <c r="K60" s="27">
        <f t="shared" si="0"/>
        <v>150</v>
      </c>
      <c r="L60" s="14" t="s">
        <v>147</v>
      </c>
      <c r="M60" s="14"/>
    </row>
    <row r="61" spans="2:14" ht="56.25" x14ac:dyDescent="0.3">
      <c r="B61" s="76">
        <v>10</v>
      </c>
      <c r="C61" s="83" t="s">
        <v>129</v>
      </c>
      <c r="D61" s="14" t="s">
        <v>146</v>
      </c>
      <c r="E61" s="83" t="s">
        <v>129</v>
      </c>
      <c r="F61" s="96" t="s">
        <v>130</v>
      </c>
      <c r="G61" s="80" t="s">
        <v>110</v>
      </c>
      <c r="H61" s="80">
        <v>1</v>
      </c>
      <c r="I61" s="20" t="s">
        <v>148</v>
      </c>
      <c r="J61" s="14">
        <v>20</v>
      </c>
      <c r="K61" s="27">
        <f t="shared" si="0"/>
        <v>20</v>
      </c>
      <c r="L61" s="14" t="s">
        <v>147</v>
      </c>
      <c r="M61" s="14"/>
    </row>
    <row r="62" spans="2:14" ht="56.25" x14ac:dyDescent="0.3">
      <c r="B62" s="76">
        <v>11</v>
      </c>
      <c r="C62" s="83" t="s">
        <v>131</v>
      </c>
      <c r="D62" s="14" t="s">
        <v>146</v>
      </c>
      <c r="E62" s="83" t="s">
        <v>131</v>
      </c>
      <c r="F62" s="96" t="s">
        <v>132</v>
      </c>
      <c r="G62" s="80">
        <v>20</v>
      </c>
      <c r="H62" s="80">
        <v>400</v>
      </c>
      <c r="I62" s="20" t="s">
        <v>148</v>
      </c>
      <c r="J62" s="14">
        <v>100</v>
      </c>
      <c r="K62" s="27">
        <f t="shared" si="0"/>
        <v>40000</v>
      </c>
      <c r="L62" s="14" t="s">
        <v>147</v>
      </c>
      <c r="M62" s="14"/>
    </row>
    <row r="63" spans="2:14" ht="93.75" x14ac:dyDescent="0.3">
      <c r="B63" s="76">
        <v>12</v>
      </c>
      <c r="C63" s="83" t="s">
        <v>133</v>
      </c>
      <c r="D63" s="14" t="s">
        <v>146</v>
      </c>
      <c r="E63" s="83" t="s">
        <v>133</v>
      </c>
      <c r="F63" s="96" t="s">
        <v>134</v>
      </c>
      <c r="G63" s="80" t="s">
        <v>110</v>
      </c>
      <c r="H63" s="80">
        <v>1</v>
      </c>
      <c r="I63" s="20" t="s">
        <v>148</v>
      </c>
      <c r="J63" s="14">
        <v>50</v>
      </c>
      <c r="K63" s="27">
        <f t="shared" si="0"/>
        <v>50</v>
      </c>
      <c r="L63" s="14" t="s">
        <v>147</v>
      </c>
      <c r="M63" s="14"/>
    </row>
    <row r="64" spans="2:14" ht="56.25" x14ac:dyDescent="0.3">
      <c r="B64" s="76">
        <v>13</v>
      </c>
      <c r="C64" s="83" t="s">
        <v>135</v>
      </c>
      <c r="D64" s="14" t="s">
        <v>146</v>
      </c>
      <c r="E64" s="83" t="s">
        <v>135</v>
      </c>
      <c r="F64" s="96" t="s">
        <v>136</v>
      </c>
      <c r="G64" s="80" t="s">
        <v>110</v>
      </c>
      <c r="H64" s="80">
        <v>1</v>
      </c>
      <c r="I64" s="20" t="s">
        <v>148</v>
      </c>
      <c r="J64" s="14">
        <v>60</v>
      </c>
      <c r="K64" s="27">
        <f t="shared" si="0"/>
        <v>60</v>
      </c>
      <c r="L64" s="14" t="s">
        <v>147</v>
      </c>
      <c r="M64" s="14"/>
    </row>
    <row r="65" spans="2:13" ht="56.25" x14ac:dyDescent="0.3">
      <c r="B65" s="76">
        <v>14</v>
      </c>
      <c r="C65" s="83" t="s">
        <v>137</v>
      </c>
      <c r="D65" s="14" t="s">
        <v>146</v>
      </c>
      <c r="E65" s="83" t="s">
        <v>137</v>
      </c>
      <c r="F65" s="96" t="s">
        <v>138</v>
      </c>
      <c r="G65" s="80" t="s">
        <v>110</v>
      </c>
      <c r="H65" s="80">
        <v>1</v>
      </c>
      <c r="I65" s="20" t="s">
        <v>148</v>
      </c>
      <c r="J65" s="14">
        <v>50</v>
      </c>
      <c r="K65" s="27">
        <f t="shared" si="0"/>
        <v>50</v>
      </c>
      <c r="L65" s="14" t="s">
        <v>147</v>
      </c>
      <c r="M65" s="14"/>
    </row>
    <row r="66" spans="2:13" ht="75" x14ac:dyDescent="0.3">
      <c r="B66" s="98">
        <v>15</v>
      </c>
      <c r="C66" s="83" t="s">
        <v>139</v>
      </c>
      <c r="D66" s="14" t="s">
        <v>146</v>
      </c>
      <c r="E66" s="83" t="s">
        <v>139</v>
      </c>
      <c r="F66" s="96" t="s">
        <v>140</v>
      </c>
      <c r="G66" s="80" t="s">
        <v>110</v>
      </c>
      <c r="H66" s="80">
        <v>1</v>
      </c>
      <c r="I66" s="20" t="s">
        <v>148</v>
      </c>
      <c r="J66" s="14">
        <v>500</v>
      </c>
      <c r="K66" s="27">
        <f t="shared" si="0"/>
        <v>500</v>
      </c>
      <c r="L66" s="14" t="s">
        <v>147</v>
      </c>
      <c r="M66" s="14"/>
    </row>
    <row r="67" spans="2:13" ht="56.25" x14ac:dyDescent="0.3">
      <c r="B67" s="98">
        <v>16</v>
      </c>
      <c r="C67" s="83" t="s">
        <v>141</v>
      </c>
      <c r="D67" s="14" t="s">
        <v>146</v>
      </c>
      <c r="E67" s="83" t="s">
        <v>141</v>
      </c>
      <c r="F67" s="96" t="s">
        <v>142</v>
      </c>
      <c r="G67" s="80" t="s">
        <v>110</v>
      </c>
      <c r="H67" s="80">
        <v>1</v>
      </c>
      <c r="I67" s="20" t="s">
        <v>148</v>
      </c>
      <c r="J67" s="14">
        <v>300</v>
      </c>
      <c r="K67" s="27">
        <f t="shared" si="0"/>
        <v>300</v>
      </c>
      <c r="L67" s="14" t="s">
        <v>147</v>
      </c>
      <c r="M67" s="14"/>
    </row>
    <row r="68" spans="2:13" ht="131.25" x14ac:dyDescent="0.3">
      <c r="B68" s="98">
        <v>17</v>
      </c>
      <c r="C68" s="83" t="s">
        <v>116</v>
      </c>
      <c r="D68" s="14" t="s">
        <v>146</v>
      </c>
      <c r="E68" s="83" t="s">
        <v>116</v>
      </c>
      <c r="F68" s="96" t="s">
        <v>117</v>
      </c>
      <c r="G68" s="80" t="s">
        <v>110</v>
      </c>
      <c r="H68" s="80">
        <v>1</v>
      </c>
      <c r="I68" s="20" t="s">
        <v>148</v>
      </c>
      <c r="J68" s="14">
        <v>20</v>
      </c>
      <c r="K68" s="27">
        <f t="shared" si="0"/>
        <v>20</v>
      </c>
      <c r="L68" s="14" t="s">
        <v>147</v>
      </c>
      <c r="M68" s="14"/>
    </row>
    <row r="69" spans="2:13" ht="56.25" x14ac:dyDescent="0.3">
      <c r="B69" s="98">
        <v>18</v>
      </c>
      <c r="C69" s="83" t="s">
        <v>143</v>
      </c>
      <c r="D69" s="14" t="s">
        <v>146</v>
      </c>
      <c r="E69" s="83" t="s">
        <v>143</v>
      </c>
      <c r="F69" s="96" t="s">
        <v>144</v>
      </c>
      <c r="G69" s="80" t="s">
        <v>110</v>
      </c>
      <c r="H69" s="80">
        <v>2</v>
      </c>
      <c r="I69" s="20" t="s">
        <v>148</v>
      </c>
      <c r="J69" s="14">
        <v>150</v>
      </c>
      <c r="K69" s="27">
        <f t="shared" si="0"/>
        <v>300</v>
      </c>
      <c r="L69" s="14" t="s">
        <v>147</v>
      </c>
      <c r="M69" s="14"/>
    </row>
    <row r="70" spans="2:13" x14ac:dyDescent="0.3">
      <c r="B70" s="99"/>
      <c r="D70" s="72" t="s">
        <v>145</v>
      </c>
      <c r="F70" s="14"/>
      <c r="G70" s="14"/>
      <c r="H70" s="14"/>
      <c r="I70" s="20"/>
      <c r="J70" s="14"/>
      <c r="K70" s="27">
        <f t="shared" si="0"/>
        <v>0</v>
      </c>
      <c r="L70" s="14" t="s">
        <v>147</v>
      </c>
      <c r="M70" s="14"/>
    </row>
    <row r="71" spans="2:13" ht="93.75" x14ac:dyDescent="0.3">
      <c r="B71" s="76">
        <v>1</v>
      </c>
      <c r="C71" s="79" t="s">
        <v>73</v>
      </c>
      <c r="D71" s="14" t="s">
        <v>146</v>
      </c>
      <c r="E71" s="79" t="s">
        <v>73</v>
      </c>
      <c r="F71" s="81" t="s">
        <v>74</v>
      </c>
      <c r="G71" s="100">
        <v>5</v>
      </c>
      <c r="H71" s="80">
        <v>100</v>
      </c>
      <c r="I71" s="20" t="s">
        <v>149</v>
      </c>
      <c r="J71" s="14">
        <v>100</v>
      </c>
      <c r="K71" s="27">
        <f t="shared" si="0"/>
        <v>10000</v>
      </c>
      <c r="L71" s="14" t="s">
        <v>147</v>
      </c>
      <c r="M71" s="14"/>
    </row>
    <row r="72" spans="2:13" ht="93.75" x14ac:dyDescent="0.3">
      <c r="B72" s="76">
        <v>2</v>
      </c>
      <c r="C72" s="79" t="s">
        <v>75</v>
      </c>
      <c r="D72" s="14" t="s">
        <v>146</v>
      </c>
      <c r="E72" s="79" t="s">
        <v>75</v>
      </c>
      <c r="F72" s="81" t="s">
        <v>76</v>
      </c>
      <c r="G72" s="100">
        <v>5</v>
      </c>
      <c r="H72" s="80">
        <v>100</v>
      </c>
      <c r="I72" s="20" t="s">
        <v>149</v>
      </c>
      <c r="J72" s="14">
        <v>80</v>
      </c>
      <c r="K72" s="27">
        <f t="shared" si="0"/>
        <v>8000</v>
      </c>
      <c r="L72" s="14" t="s">
        <v>147</v>
      </c>
      <c r="M72" s="14"/>
    </row>
    <row r="73" spans="2:13" ht="93.75" x14ac:dyDescent="0.3">
      <c r="B73" s="76">
        <v>3</v>
      </c>
      <c r="C73" s="79" t="s">
        <v>75</v>
      </c>
      <c r="D73" s="14" t="s">
        <v>146</v>
      </c>
      <c r="E73" s="79" t="s">
        <v>75</v>
      </c>
      <c r="F73" s="81" t="s">
        <v>77</v>
      </c>
      <c r="G73" s="100">
        <v>5</v>
      </c>
      <c r="H73" s="80">
        <v>100</v>
      </c>
      <c r="I73" s="20" t="s">
        <v>149</v>
      </c>
      <c r="J73" s="14">
        <v>200</v>
      </c>
      <c r="K73" s="27">
        <f t="shared" si="0"/>
        <v>20000</v>
      </c>
      <c r="L73" s="14" t="s">
        <v>147</v>
      </c>
      <c r="M73" s="14"/>
    </row>
    <row r="74" spans="2:13" ht="56.25" x14ac:dyDescent="0.3">
      <c r="B74" s="76">
        <v>4</v>
      </c>
      <c r="C74" s="79" t="s">
        <v>78</v>
      </c>
      <c r="D74" s="14" t="s">
        <v>146</v>
      </c>
      <c r="E74" s="79" t="s">
        <v>78</v>
      </c>
      <c r="F74" s="81" t="s">
        <v>79</v>
      </c>
      <c r="G74" s="100">
        <v>2</v>
      </c>
      <c r="H74" s="80">
        <v>40</v>
      </c>
      <c r="I74" s="20" t="s">
        <v>148</v>
      </c>
      <c r="J74" s="14">
        <v>2</v>
      </c>
      <c r="K74" s="27">
        <f t="shared" si="0"/>
        <v>80</v>
      </c>
      <c r="L74" s="14" t="s">
        <v>147</v>
      </c>
      <c r="M74" s="14"/>
    </row>
    <row r="75" spans="2:13" x14ac:dyDescent="0.3">
      <c r="B75" s="12"/>
    </row>
    <row r="76" spans="2:13" x14ac:dyDescent="0.3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x14ac:dyDescent="0.3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x14ac:dyDescent="0.3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x14ac:dyDescent="0.3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x14ac:dyDescent="0.3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3:13" x14ac:dyDescent="0.3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</sheetData>
  <mergeCells count="20">
    <mergeCell ref="B14:D14"/>
    <mergeCell ref="B10:D10"/>
    <mergeCell ref="B11:D11"/>
    <mergeCell ref="F2:M2"/>
    <mergeCell ref="B8:M8"/>
    <mergeCell ref="F4:H4"/>
    <mergeCell ref="F5:H5"/>
    <mergeCell ref="B13:D13"/>
    <mergeCell ref="I5:M5"/>
    <mergeCell ref="I4:M4"/>
    <mergeCell ref="F11:M11"/>
    <mergeCell ref="F14:M14"/>
    <mergeCell ref="B21:M21"/>
    <mergeCell ref="B18:D18"/>
    <mergeCell ref="B19:D19"/>
    <mergeCell ref="H19:L19"/>
    <mergeCell ref="B15:D15"/>
    <mergeCell ref="B16:D16"/>
    <mergeCell ref="F16:M16"/>
    <mergeCell ref="H18:L18"/>
  </mergeCells>
  <dataValidations count="2">
    <dataValidation type="list" allowBlank="1" showInputMessage="1" showErrorMessage="1" sqref="L24:L74">
      <formula1>"наличие, отсутствие, нехватка"</formula1>
    </dataValidation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E24:F38 E40:F40 E42:F50 F55 E52:F54 E57:F69 E71:F74 C24:C38 C40 C42:C50 C52:C54 C57:C69 C71:C74"/>
  </dataValidation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Валидация!$A$2:$A$47</xm:f>
          </x14:formula1>
          <xm:sqref>I24:I74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7" workbookViewId="0">
      <selection activeCell="B13" sqref="B13"/>
    </sheetView>
  </sheetViews>
  <sheetFormatPr defaultRowHeight="15" x14ac:dyDescent="0.25"/>
  <cols>
    <col min="1" max="1" width="16.28515625" style="9" customWidth="1"/>
    <col min="2" max="2" width="62.5703125" style="9" customWidth="1"/>
  </cols>
  <sheetData>
    <row r="1" spans="1:2" ht="15.75" x14ac:dyDescent="0.25">
      <c r="A1" s="4" t="s">
        <v>22</v>
      </c>
      <c r="B1" s="4" t="s">
        <v>23</v>
      </c>
    </row>
    <row r="2" spans="1:2" x14ac:dyDescent="0.25">
      <c r="A2" s="7">
        <v>1</v>
      </c>
      <c r="B2" s="5" t="s">
        <v>24</v>
      </c>
    </row>
    <row r="3" spans="1:2" x14ac:dyDescent="0.25">
      <c r="A3" s="7">
        <v>2</v>
      </c>
      <c r="B3" s="5" t="s">
        <v>25</v>
      </c>
    </row>
    <row r="4" spans="1:2" ht="30" x14ac:dyDescent="0.25">
      <c r="A4" s="7">
        <v>3</v>
      </c>
      <c r="B4" s="5" t="s">
        <v>26</v>
      </c>
    </row>
    <row r="5" spans="1:2" x14ac:dyDescent="0.25">
      <c r="A5" s="8">
        <v>5</v>
      </c>
      <c r="B5" s="6" t="s">
        <v>27</v>
      </c>
    </row>
    <row r="6" spans="1:2" x14ac:dyDescent="0.25">
      <c r="A6" s="8">
        <v>6</v>
      </c>
      <c r="B6" s="6" t="s">
        <v>28</v>
      </c>
    </row>
    <row r="7" spans="1:2" x14ac:dyDescent="0.25">
      <c r="A7" s="8">
        <v>7</v>
      </c>
      <c r="B7" s="6" t="s">
        <v>29</v>
      </c>
    </row>
    <row r="8" spans="1:2" x14ac:dyDescent="0.25">
      <c r="A8" s="8">
        <v>8</v>
      </c>
      <c r="B8" s="6" t="s">
        <v>30</v>
      </c>
    </row>
    <row r="9" spans="1:2" x14ac:dyDescent="0.25">
      <c r="A9" s="8">
        <v>9</v>
      </c>
      <c r="B9" s="6" t="s">
        <v>31</v>
      </c>
    </row>
    <row r="10" spans="1:2" x14ac:dyDescent="0.25">
      <c r="A10" s="8">
        <v>10</v>
      </c>
      <c r="B10" s="6" t="s">
        <v>32</v>
      </c>
    </row>
    <row r="11" spans="1:2" x14ac:dyDescent="0.25">
      <c r="A11" s="8">
        <v>11</v>
      </c>
      <c r="B11" s="6" t="s">
        <v>33</v>
      </c>
    </row>
    <row r="12" spans="1:2" x14ac:dyDescent="0.25">
      <c r="A12" s="8">
        <v>12</v>
      </c>
      <c r="B12" s="6" t="s">
        <v>34</v>
      </c>
    </row>
    <row r="13" spans="1:2" x14ac:dyDescent="0.25">
      <c r="A13" s="8">
        <v>13</v>
      </c>
      <c r="B13" s="6" t="s">
        <v>35</v>
      </c>
    </row>
    <row r="14" spans="1:2" x14ac:dyDescent="0.25">
      <c r="A14" s="8">
        <v>14</v>
      </c>
      <c r="B14" s="6" t="s">
        <v>36</v>
      </c>
    </row>
    <row r="15" spans="1:2" x14ac:dyDescent="0.25">
      <c r="A15" s="8">
        <v>15</v>
      </c>
      <c r="B15" s="6" t="s">
        <v>37</v>
      </c>
    </row>
    <row r="16" spans="1:2" ht="30" x14ac:dyDescent="0.25">
      <c r="A16" s="8">
        <v>16</v>
      </c>
      <c r="B16" s="6" t="s">
        <v>38</v>
      </c>
    </row>
    <row r="17" spans="1:2" x14ac:dyDescent="0.25">
      <c r="A17" s="8">
        <v>17</v>
      </c>
      <c r="B17" s="6" t="s">
        <v>39</v>
      </c>
    </row>
    <row r="18" spans="1:2" x14ac:dyDescent="0.25">
      <c r="A18" s="8">
        <v>19</v>
      </c>
      <c r="B18" s="6" t="s">
        <v>40</v>
      </c>
    </row>
    <row r="19" spans="1:2" x14ac:dyDescent="0.25">
      <c r="A19" s="8">
        <v>20</v>
      </c>
      <c r="B19" s="6" t="s">
        <v>41</v>
      </c>
    </row>
    <row r="20" spans="1:2" ht="30" x14ac:dyDescent="0.25">
      <c r="A20" s="8">
        <v>21</v>
      </c>
      <c r="B20" s="6" t="s">
        <v>42</v>
      </c>
    </row>
    <row r="21" spans="1:2" x14ac:dyDescent="0.25">
      <c r="A21" s="8">
        <v>22</v>
      </c>
      <c r="B21" s="6" t="s">
        <v>43</v>
      </c>
    </row>
    <row r="22" spans="1:2" x14ac:dyDescent="0.25">
      <c r="A22" s="8">
        <v>23</v>
      </c>
      <c r="B22" s="6" t="s">
        <v>44</v>
      </c>
    </row>
    <row r="23" spans="1:2" x14ac:dyDescent="0.25">
      <c r="A23" s="8">
        <v>24</v>
      </c>
      <c r="B23" s="6" t="s">
        <v>45</v>
      </c>
    </row>
    <row r="24" spans="1:2" x14ac:dyDescent="0.25">
      <c r="A24" s="8">
        <v>25</v>
      </c>
      <c r="B24" s="6" t="s">
        <v>46</v>
      </c>
    </row>
    <row r="25" spans="1:2" x14ac:dyDescent="0.25">
      <c r="A25" s="8">
        <v>26</v>
      </c>
      <c r="B25" s="6" t="s">
        <v>47</v>
      </c>
    </row>
    <row r="26" spans="1:2" x14ac:dyDescent="0.25">
      <c r="A26" s="8">
        <v>27</v>
      </c>
      <c r="B26" s="6" t="s">
        <v>48</v>
      </c>
    </row>
    <row r="27" spans="1:2" x14ac:dyDescent="0.25">
      <c r="A27" s="8">
        <v>28</v>
      </c>
      <c r="B27" s="6" t="s">
        <v>49</v>
      </c>
    </row>
    <row r="28" spans="1:2" x14ac:dyDescent="0.25">
      <c r="A28" s="8">
        <v>29</v>
      </c>
      <c r="B28" s="6" t="s">
        <v>50</v>
      </c>
    </row>
    <row r="29" spans="1:2" x14ac:dyDescent="0.25">
      <c r="A29" s="8">
        <v>30</v>
      </c>
      <c r="B29" s="6" t="s">
        <v>51</v>
      </c>
    </row>
    <row r="30" spans="1:2" x14ac:dyDescent="0.25">
      <c r="A30" s="8">
        <v>31</v>
      </c>
      <c r="B30" s="6" t="s">
        <v>52</v>
      </c>
    </row>
    <row r="31" spans="1:2" x14ac:dyDescent="0.25">
      <c r="A31" s="8">
        <v>32</v>
      </c>
      <c r="B31" s="6" t="s">
        <v>53</v>
      </c>
    </row>
    <row r="32" spans="1:2" x14ac:dyDescent="0.25">
      <c r="A32" s="8">
        <v>35</v>
      </c>
      <c r="B32" s="24" t="s">
        <v>54</v>
      </c>
    </row>
    <row r="33" spans="1:2" x14ac:dyDescent="0.25">
      <c r="A33" s="8">
        <v>36</v>
      </c>
      <c r="B33" s="24" t="s">
        <v>55</v>
      </c>
    </row>
    <row r="34" spans="1:2" x14ac:dyDescent="0.25">
      <c r="A34" s="8">
        <v>41</v>
      </c>
      <c r="B34" s="24" t="s">
        <v>56</v>
      </c>
    </row>
    <row r="35" spans="1:2" ht="30" x14ac:dyDescent="0.25">
      <c r="A35" s="8">
        <v>42</v>
      </c>
      <c r="B35" s="24" t="s">
        <v>57</v>
      </c>
    </row>
    <row r="36" spans="1:2" ht="30" x14ac:dyDescent="0.25">
      <c r="A36" s="8">
        <v>98</v>
      </c>
      <c r="B36" s="24" t="s">
        <v>58</v>
      </c>
    </row>
  </sheetData>
  <hyperlinks>
    <hyperlink ref="B2" r:id="rId1" display="https://classifikators.ru/okpd/01"/>
    <hyperlink ref="B3" r:id="rId2" display="https://classifikators.ru/okpd/02"/>
    <hyperlink ref="B4" r:id="rId3" display="https://classifikators.ru/okpd/03"/>
  </hyperlinks>
  <pageMargins left="0.7" right="0.7" top="0.75" bottom="0.75" header="0.3" footer="0.3"/>
  <pageSetup paperSize="9" orientation="portrait" horizontalDpi="4294967293" verticalDpi="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7"/>
  <sheetViews>
    <sheetView topLeftCell="A19" workbookViewId="0">
      <selection activeCell="D6" sqref="D6"/>
    </sheetView>
  </sheetViews>
  <sheetFormatPr defaultRowHeight="15" x14ac:dyDescent="0.25"/>
  <sheetData>
    <row r="2" spans="1:1" x14ac:dyDescent="0.25">
      <c r="A2" s="10" t="str">
        <f>CONCATENATE(Классификатор!A2," ",Классификатор!B2)</f>
        <v>1 Продукция и услуги сельского хозяйства и охоты</v>
      </c>
    </row>
    <row r="3" spans="1:1" x14ac:dyDescent="0.25">
      <c r="A3" s="10" t="str">
        <f>CONCATENATE(Классификатор!A3," ",Классификатор!B3)</f>
        <v>2 Продукция лесоводства, лесозаготовок и связанные с этим услуги</v>
      </c>
    </row>
    <row r="4" spans="1:1" x14ac:dyDescent="0.25">
      <c r="A4" s="10" t="str">
        <f>CONCATENATE(Классификатор!A4," ",Классификатор!B4)</f>
        <v>3 Рыба и прочая продукция рыболовства и рыбоводства; услуги, связанные с рыболовством и рыбоводством</v>
      </c>
    </row>
    <row r="5" spans="1:1" x14ac:dyDescent="0.25">
      <c r="A5" s="10" t="str">
        <f>CONCATENATE(Классификатор!A5," ",Классификатор!B5)</f>
        <v>5 Уголь</v>
      </c>
    </row>
    <row r="6" spans="1:1" x14ac:dyDescent="0.25">
      <c r="A6" s="10" t="str">
        <f>CONCATENATE(Классификатор!A6," ",Классификатор!B6)</f>
        <v>6 Нефть и газ природный</v>
      </c>
    </row>
    <row r="7" spans="1:1" x14ac:dyDescent="0.25">
      <c r="A7" s="10" t="str">
        <f>CONCATENATE(Классификатор!A7," ",Классификатор!B7)</f>
        <v>7 Руды металлические</v>
      </c>
    </row>
    <row r="8" spans="1:1" x14ac:dyDescent="0.25">
      <c r="A8" s="10" t="str">
        <f>CONCATENATE(Классификатор!A8," ",Классификатор!B8)</f>
        <v>8 Продукция горнодобывающих производств прочая</v>
      </c>
    </row>
    <row r="9" spans="1:1" x14ac:dyDescent="0.25">
      <c r="A9" s="10" t="str">
        <f>CONCATENATE(Классификатор!A9," ",Классификатор!B9)</f>
        <v>9 Услуги в области добычи полезных ископаемых</v>
      </c>
    </row>
    <row r="10" spans="1:1" x14ac:dyDescent="0.25">
      <c r="A10" s="10" t="str">
        <f>CONCATENATE(Классификатор!A10," ",Классификатор!B10)</f>
        <v>10 Продукты пищевые</v>
      </c>
    </row>
    <row r="11" spans="1:1" x14ac:dyDescent="0.25">
      <c r="A11" s="10" t="str">
        <f>CONCATENATE(Классификатор!A11," ",Классификатор!B11)</f>
        <v>11 Напитки</v>
      </c>
    </row>
    <row r="12" spans="1:1" x14ac:dyDescent="0.25">
      <c r="A12" s="10" t="str">
        <f>CONCATENATE(Классификатор!A12," ",Классификатор!B12)</f>
        <v>12 Изделия табачные</v>
      </c>
    </row>
    <row r="13" spans="1:1" x14ac:dyDescent="0.25">
      <c r="A13" s="10" t="str">
        <f>CONCATENATE(Классификатор!A13," ",Классификатор!B13)</f>
        <v>13 Текстиль и изделия текстильные</v>
      </c>
    </row>
    <row r="14" spans="1:1" x14ac:dyDescent="0.25">
      <c r="A14" s="10" t="str">
        <f>CONCATENATE(Классификатор!A14," ",Классификатор!B14)</f>
        <v>14 Одежда</v>
      </c>
    </row>
    <row r="15" spans="1:1" x14ac:dyDescent="0.25">
      <c r="A15" s="10" t="str">
        <f>CONCATENATE(Классификатор!A15," ",Классификатор!B15)</f>
        <v>15 Кожа и изделия из кожи</v>
      </c>
    </row>
    <row r="16" spans="1:1" x14ac:dyDescent="0.25">
      <c r="A16" s="10" t="str">
        <f>CONCATENATE(Классификатор!A16," ",Классификатор!B16)</f>
        <v>16 Древесина и изделия из дерева и пробки, кроме мебели; изделия из соломки и материалов для плетения</v>
      </c>
    </row>
    <row r="17" spans="1:1" x14ac:dyDescent="0.25">
      <c r="A17" s="10" t="str">
        <f>CONCATENATE(Классификатор!A17," ",Классификатор!B17)</f>
        <v>17 Бумага и изделия из бумаги</v>
      </c>
    </row>
    <row r="18" spans="1:1" x14ac:dyDescent="0.25">
      <c r="A18" s="10" t="str">
        <f>CONCATENATE(Классификатор!A18," ",Классификатор!B18)</f>
        <v>19 Кокс и нефтепродукты</v>
      </c>
    </row>
    <row r="19" spans="1:1" x14ac:dyDescent="0.25">
      <c r="A19" s="10" t="str">
        <f>CONCATENATE(Классификатор!A19," ",Классификатор!B19)</f>
        <v>20 Вещества химические и продукты химические</v>
      </c>
    </row>
    <row r="20" spans="1:1" x14ac:dyDescent="0.25">
      <c r="A20" s="10" t="str">
        <f>CONCATENATE(Классификатор!A20," ",Классификатор!B20)</f>
        <v>21 Средства лекарственные и материалы, применяемые в медицинских целях</v>
      </c>
    </row>
    <row r="21" spans="1:1" x14ac:dyDescent="0.25">
      <c r="A21" s="10" t="str">
        <f>CONCATENATE(Классификатор!A21," ",Классификатор!B21)</f>
        <v>22 Изделия резиновые и пластмассовые</v>
      </c>
    </row>
    <row r="22" spans="1:1" x14ac:dyDescent="0.25">
      <c r="A22" s="10" t="str">
        <f>CONCATENATE(Классификатор!A22," ",Классификатор!B22)</f>
        <v>23 Продукты минеральные неметаллические прочие</v>
      </c>
    </row>
    <row r="23" spans="1:1" x14ac:dyDescent="0.25">
      <c r="A23" s="10" t="str">
        <f>CONCATENATE(Классификатор!A23," ",Классификатор!B23)</f>
        <v>24 Металлы основные</v>
      </c>
    </row>
    <row r="24" spans="1:1" x14ac:dyDescent="0.25">
      <c r="A24" s="10" t="str">
        <f>CONCATENATE(Классификатор!A24," ",Классификатор!B24)</f>
        <v>25 Изделия металлические готовые, кроме машин и оборудования</v>
      </c>
    </row>
    <row r="25" spans="1:1" x14ac:dyDescent="0.25">
      <c r="A25" s="10" t="str">
        <f>CONCATENATE(Классификатор!A25," ",Классификатор!B25)</f>
        <v>26 Оборудование компьютерное, электронное и оптическое</v>
      </c>
    </row>
    <row r="26" spans="1:1" x14ac:dyDescent="0.25">
      <c r="A26" s="10" t="str">
        <f>CONCATENATE(Классификатор!A26," ",Классификатор!B26)</f>
        <v>27 Оборудование электрическое</v>
      </c>
    </row>
    <row r="27" spans="1:1" x14ac:dyDescent="0.25">
      <c r="A27" s="10" t="str">
        <f>CONCATENATE(Классификатор!A27," ",Классификатор!B27)</f>
        <v>28 Машины и оборудование, не включенные в другие группировки</v>
      </c>
    </row>
    <row r="28" spans="1:1" x14ac:dyDescent="0.25">
      <c r="A28" s="10" t="str">
        <f>CONCATENATE(Классификатор!A28," ",Классификатор!B28)</f>
        <v>29 Средства автотранспортные, прицепы и полуприцепы</v>
      </c>
    </row>
    <row r="29" spans="1:1" x14ac:dyDescent="0.25">
      <c r="A29" s="10" t="str">
        <f>CONCATENATE(Классификатор!A29," ",Классификатор!B29)</f>
        <v>30 Средства транспортные и оборудование, прочие</v>
      </c>
    </row>
    <row r="30" spans="1:1" x14ac:dyDescent="0.25">
      <c r="A30" s="10" t="str">
        <f>CONCATENATE(Классификатор!A30," ",Классификатор!B30)</f>
        <v>31 Мебель</v>
      </c>
    </row>
    <row r="31" spans="1:1" x14ac:dyDescent="0.25">
      <c r="A31" s="10" t="str">
        <f>CONCATENATE(Классификатор!A31," ",Классификатор!B31)</f>
        <v>32 Изделия готовые прочие</v>
      </c>
    </row>
    <row r="32" spans="1:1" x14ac:dyDescent="0.25">
      <c r="A32" s="10" t="str">
        <f>CONCATENATE(Классификатор!A32," ",Классификатор!B32)</f>
        <v>35 Электроэнергия, газ, пар и кондиционирование воздуха</v>
      </c>
    </row>
    <row r="33" spans="1:1" x14ac:dyDescent="0.25">
      <c r="A33" s="10" t="str">
        <f>CONCATENATE(Классификатор!A33," ",Классификатор!B33)</f>
        <v>36 Вода природная; услуги по очистке воды и водоснабжению</v>
      </c>
    </row>
    <row r="34" spans="1:1" x14ac:dyDescent="0.25">
      <c r="A34" s="10" t="str">
        <f>CONCATENATE(Классификатор!A34," ",Классификатор!B34)</f>
        <v>41 Здания и работы по возведению зданий</v>
      </c>
    </row>
    <row r="35" spans="1:1" x14ac:dyDescent="0.25">
      <c r="A35" s="10" t="str">
        <f>CONCATENATE(Классификатор!A35," ",Классификатор!B35)</f>
        <v>42 Сооружения и строительные работы в области гражданского строительства</v>
      </c>
    </row>
    <row r="36" spans="1:1" x14ac:dyDescent="0.25">
      <c r="A36" s="10" t="str">
        <f>CONCATENATE(Классификатор!A36," ",Классификатор!B36)</f>
        <v>98 Продукция и различные услуги частных домашних хозяйств для собственных нужд</v>
      </c>
    </row>
    <row r="37" spans="1:1" x14ac:dyDescent="0.25">
      <c r="A37" s="10" t="str">
        <f>CONCATENATE(Классификатор!A37," ",Классификатор!B37)</f>
        <v xml:space="preserve"> </v>
      </c>
    </row>
    <row r="38" spans="1:1" x14ac:dyDescent="0.25">
      <c r="A38" s="10" t="str">
        <f>CONCATENATE(Классификатор!A38," ",Классификатор!B38)</f>
        <v xml:space="preserve"> </v>
      </c>
    </row>
    <row r="39" spans="1:1" x14ac:dyDescent="0.25">
      <c r="A39" s="10" t="str">
        <f>CONCATENATE(Классификатор!A39," ",Классификатор!B39)</f>
        <v xml:space="preserve"> </v>
      </c>
    </row>
    <row r="40" spans="1:1" x14ac:dyDescent="0.25">
      <c r="A40" s="10" t="str">
        <f>CONCATENATE(Классификатор!A40," ",Классификатор!B40)</f>
        <v xml:space="preserve"> </v>
      </c>
    </row>
    <row r="41" spans="1:1" x14ac:dyDescent="0.25">
      <c r="A41" s="10" t="str">
        <f>CONCATENATE(Классификатор!A41," ",Классификатор!B41)</f>
        <v xml:space="preserve"> </v>
      </c>
    </row>
    <row r="42" spans="1:1" x14ac:dyDescent="0.25">
      <c r="A42" s="10" t="str">
        <f>CONCATENATE(Классификатор!A42," ",Классификатор!B42)</f>
        <v xml:space="preserve"> </v>
      </c>
    </row>
    <row r="43" spans="1:1" x14ac:dyDescent="0.25">
      <c r="A43" s="10" t="str">
        <f>CONCATENATE(Классификатор!A43," ",Классификатор!B43)</f>
        <v xml:space="preserve"> </v>
      </c>
    </row>
    <row r="44" spans="1:1" x14ac:dyDescent="0.25">
      <c r="A44" s="10" t="str">
        <f>CONCATENATE(Классификатор!A44," ",Классификатор!B44)</f>
        <v xml:space="preserve"> </v>
      </c>
    </row>
    <row r="45" spans="1:1" x14ac:dyDescent="0.25">
      <c r="A45" s="10" t="str">
        <f>CONCATENATE(Классификатор!A45," ",Классификатор!B45)</f>
        <v xml:space="preserve"> </v>
      </c>
    </row>
    <row r="46" spans="1:1" x14ac:dyDescent="0.25">
      <c r="A46" s="10" t="str">
        <f>CONCATENATE(Классификатор!A46," ",Классификатор!B46)</f>
        <v xml:space="preserve"> </v>
      </c>
    </row>
    <row r="47" spans="1:1" x14ac:dyDescent="0.25">
      <c r="A47" s="10" t="str">
        <f>CONCATENATE(Классификатор!A47," ",Классификатор!B47)</f>
        <v xml:space="preserve"> 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Сведения о расходных материалах</vt:lpstr>
      <vt:lpstr>Классификатор</vt:lpstr>
      <vt:lpstr>Валидация</vt:lpstr>
      <vt:lpstr>'Сведения о расходных материалах'!Область_печати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Петенёв Артём Игоревич</dc:creator>
  <cp:lastModifiedBy>OG</cp:lastModifiedBy>
  <cp:lastPrinted>2023-03-21T15:09:02Z</cp:lastPrinted>
  <dcterms:created xsi:type="dcterms:W3CDTF">2023-03-21T05:48:08Z</dcterms:created>
  <dcterms:modified xsi:type="dcterms:W3CDTF">2023-05-15T14:04:11Z</dcterms:modified>
</cp:coreProperties>
</file>