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630"/>
  </bookViews>
  <sheets>
    <sheet name="Сведения об МТО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об МТО'!$B$1:$L$31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1" i="1" l="1"/>
  <c r="K152" i="1"/>
  <c r="K180" i="1" l="1"/>
  <c r="K181" i="1"/>
  <c r="K182" i="1"/>
  <c r="K183" i="1"/>
  <c r="K184" i="1"/>
  <c r="K185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2" i="3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" i="3"/>
</calcChain>
</file>

<file path=xl/sharedStrings.xml><?xml version="1.0" encoding="utf-8"?>
<sst xmlns="http://schemas.openxmlformats.org/spreadsheetml/2006/main" count="933" uniqueCount="426">
  <si>
    <t>№ п/п</t>
  </si>
  <si>
    <t>Кол-во на одного чел.</t>
  </si>
  <si>
    <t>Кол-во для всех рабочих мест</t>
  </si>
  <si>
    <t>Фактическое наименование позиции (исходя из условий, созданных в ЦПДЭ)</t>
  </si>
  <si>
    <t>Номер (наименование) комплекта оценочной документации:</t>
  </si>
  <si>
    <t>УТВЕРЖДАЮ:</t>
  </si>
  <si>
    <t>Руководитель:</t>
  </si>
  <si>
    <t>Наименование позиции 
(в соответствии с перечнем оборудования/инструментов/инфраструктурным листом, предусмотренным комплектом оценочной документации)</t>
  </si>
  <si>
    <t>Минимальные технические характеристики
 (в соответствии с перечнем оборудования/инструментов//инфраструктурным листом, предусмотренным комплектом оценочной документации)</t>
  </si>
  <si>
    <t>Сведения о соответствии центра проведения демонстрационного экзамена условиям, установленным используемыми комплектами оценочной документации</t>
  </si>
  <si>
    <t>Настоящие сведения являются приложением и используются в совокупности с паспортом ЦПДЭ: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</si>
  <si>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</si>
  <si>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</si>
  <si>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</si>
  <si>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</si>
  <si>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КОД</t>
  </si>
  <si>
    <t xml:space="preserve">Наименование 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</si>
  <si>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</si>
  <si>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</si>
  <si>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</si>
  <si>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</si>
  <si>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Услуги в области добычи полезных ископаемых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</si>
  <si>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</si>
  <si>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</si>
  <si>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</si>
  <si>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</si>
  <si>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</si>
  <si>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</si>
  <si>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</si>
  <si>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</si>
  <si>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</si>
  <si>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</si>
  <si>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</si>
  <si>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</si>
  <si>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</si>
  <si>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</si>
  <si>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</si>
  <si>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</si>
  <si>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</si>
  <si>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</si>
  <si>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</si>
  <si>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</si>
  <si>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</si>
  <si>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</si>
  <si>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</si>
  <si>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</si>
  <si>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</si>
  <si>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</si>
  <si>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</si>
  <si>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>Класс
 (в соответствии с утвержденным ОКПД-2)</t>
  </si>
  <si>
    <t>Примерная стоимость единицы продукции</t>
  </si>
  <si>
    <t>Фактические технические характеристики 
(исходя из условий, созданных в ЦПДЭ)</t>
  </si>
  <si>
    <t>Комментарий 
(при необходимости)</t>
  </si>
  <si>
    <r>
      <t>(</t>
    </r>
    <r>
      <rPr>
        <b/>
        <sz val="9"/>
        <color theme="1"/>
        <rFont val="Times New Roman"/>
        <family val="1"/>
        <charset val="204"/>
      </rPr>
      <t>ЗАПОЛНЕНИЕ ДОЛЖНО СООТВЕТСТВОВАТЬ ПАСПОРТУ ЦПДЭ</t>
    </r>
    <r>
      <rPr>
        <sz val="9"/>
        <color theme="1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</si>
  <si>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Приложение № 2                                                                                                                      к Положению о проведении обследований центров проведения
 демонстрационного экзамена в 2023 году, утвержденному                                                                        приказом ФГБОУ ДПО ИРПО
от                                  №</t>
  </si>
  <si>
    <t xml:space="preserve">Примерная стоимость на всех
</t>
  </si>
  <si>
    <t>ОГБПОУ Кинешемский колледж индустрии питания и торговли</t>
  </si>
  <si>
    <t>НА 1-ГО УЧАСТНИКА/КОМАНДУ (ПЛОЩАДКА)</t>
  </si>
  <si>
    <t>Пароконвектомат                                    Abat ПКА6-1/1ПМ2-01</t>
  </si>
  <si>
    <t xml:space="preserve">Подключение380 Вмощность от 6,3 кВт. 
Количество уровней 6
Расстояние между уровнями 70 мм
Тип гастроемкости GN 1/1
Размер гастроемкости (наруж./внутр.) 530x325 / 500x300 мм
Панель управления электронная
Способ образования пара бойлер
Температурный режим 270 °С
Глубина 800  Ширина840мм
Высота 775 мм
</t>
  </si>
  <si>
    <t xml:space="preserve">Стол-подставка под пароконвектомат </t>
  </si>
  <si>
    <t>840x700x770  Глубина 800  Ширина840мм с внутренней металической полкой , без бортов</t>
  </si>
  <si>
    <t>Весы для молекулярной кухни Gadgefuf</t>
  </si>
  <si>
    <t>Мини весы для взвешивания текстур молекулярной кухни предельный вес  500гр, точность 0,01 гр.</t>
  </si>
  <si>
    <t>Весы настольные электронные (профессиональные) М-ER 326AFU - 3.01 LCD</t>
  </si>
  <si>
    <t>Наибольший предел взвешивания 3кг наименьший предел взвешевния 5г. Размер платформы, (мм) 234x185 Класс точности Средний (III) Дисплей Жидкокристаллический Питание от сети и батареи</t>
  </si>
  <si>
    <t>Плита индукционная GASTRORAG TZ BT-350D2</t>
  </si>
  <si>
    <t xml:space="preserve">Тип настольная,
Количество конфорок  - 2 конфорки
Напряжение, 220 В 
Мощность ,кВт 3,5
Габаритные размеры (Д/Ш/В),мм 605х360х60
 корпуса—пластик, материал рабочей поверхности—стеклокерамика, плоская поверхность, наличие таймера—от 0 до 180 мин; тип управления—сенсорное
</t>
  </si>
  <si>
    <t xml:space="preserve">Подставка под индукционную плиту </t>
  </si>
  <si>
    <t>Габаритные размеры (Ш/Г/В),мм 600х600х 870 нержавеющая сталь</t>
  </si>
  <si>
    <t>Планетарный миксер KitchenAid - 5KSM150HS</t>
  </si>
  <si>
    <t xml:space="preserve">Объём чаши 4,28 литров Скорость: 28-220 об/ мин
8 скоростей + импульсный режим Мощность 0,25 кВт
В комплекте: двойной крюк, битер, венчик, лопатка для смешивания теста, защитная крышка
</t>
  </si>
  <si>
    <t>Шкаф холодильный  Бирюса 310Е</t>
  </si>
  <si>
    <t xml:space="preserve">Объем 310л., 5 полок. Дверь стекло прозрачная, температурный режим от 0 до 8 °C; Напряжение 220 В
Потребляемая мощность 0.145 кВт/ч
Ширина 580 мм Глубина 620 мм Высота 1690 мм
Цвет белый
</t>
  </si>
  <si>
    <t>Блендер ручной погружной TEFAL</t>
  </si>
  <si>
    <t>Мощность 1300Bт ,  45000 об/мин (блендер +насадка измельчитесь +насадка венчик + измельчитесь с нижним ножом(чаша) +стакан) 8 авт. программ</t>
  </si>
  <si>
    <t xml:space="preserve">Блендер стационарный GASTROR  </t>
  </si>
  <si>
    <t>Мощность 1390Bт 35000 об/мин (блендер+насадка измельчитель+насадка венчик + измельчитель с нижним ножом(чаша) +стакан 2л) Нержавеющая сталь, панель  упраления электромеханическая</t>
  </si>
  <si>
    <t xml:space="preserve">Стол  производственный </t>
  </si>
  <si>
    <t>1,5х600х870,  без борта. С внутренней металической полкой, глухой,без бортов</t>
  </si>
  <si>
    <t>Стол  производственный Hesstn CGJ 15/6 оц</t>
  </si>
  <si>
    <t>1,5х600х870,  без борта. С внутренней металлической полкой, глухой,без бортов</t>
  </si>
  <si>
    <t>Стол  производственный Hesstn CGJ6/6 оц</t>
  </si>
  <si>
    <t>0,6х600х870,  без борта. С внутренней металлической полкой, глухой,без бортов</t>
  </si>
  <si>
    <t xml:space="preserve">Стеллаж 4-х уровневый </t>
  </si>
  <si>
    <t>Стеллаж 4-х уровневый , 900х450 х1800. цвет - хром</t>
  </si>
  <si>
    <t>Мойка односекционная со столешницей</t>
  </si>
  <si>
    <t>Ванна со столом ВСМС -Б-1Л.530-1210.680-1-02 (ВМС-1/500 с бортом)</t>
  </si>
  <si>
    <t>Смеситель холодной и горячей воды</t>
  </si>
  <si>
    <t xml:space="preserve">Управление: однорычажное
Высота излива,см: 21.1
Длина излива, см: 22.3
</t>
  </si>
  <si>
    <t>Набор  разделочных досок, пластиковые</t>
  </si>
  <si>
    <t xml:space="preserve">Размеры H=18,L=600,B=400мм; жёлтая, синяя, зелёная, красная, белая, коричневая. </t>
  </si>
  <si>
    <t>Подставка для раделочных досок металлическая</t>
  </si>
  <si>
    <t>Подставка для 6 досок, нерж.сталь</t>
  </si>
  <si>
    <t>Горелка (карамелизатор) + баллон с газом</t>
  </si>
  <si>
    <t>Газовая горелка с пьезоподжигом, подключение баллона цанговое, длина горелки 140 мм</t>
  </si>
  <si>
    <t>Кремер-Сифон для сливок  Cream Profi Whip 0,25л</t>
  </si>
  <si>
    <t>Материал нержавеющая сталь, 0,25л, D=70,H=206, B=110</t>
  </si>
  <si>
    <t>Ручная машинка для приготовления пасты и равиоли URM</t>
  </si>
  <si>
    <t>Регуляции толщины теста (минимальная 0,2мм) комплектация: прибор для раскатки теста; прибор для формирования пельменей ; фиксатор для закрепления прибора на столе; Материал нержавеющая сталь, АБС - пластик</t>
  </si>
  <si>
    <t>Термометр инфракрасный  Мегеон</t>
  </si>
  <si>
    <t>Термометр инфракрасный оснащен целеуазательным, низковольтной системой питания. Диапазон измерения от -50гр до 380гр</t>
  </si>
  <si>
    <t>Термометр (шуп)</t>
  </si>
  <si>
    <t>Материал корпуса- пластик, Тип прибора - электронный, со щупом,  Назначение -  для еды Габариты (ДхШ) 22.8x3.9 см</t>
  </si>
  <si>
    <t xml:space="preserve">Гастроемкость  из нержавеющей стали 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</si>
  <si>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</si>
  <si>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</si>
  <si>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</si>
  <si>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</si>
  <si>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</si>
  <si>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</si>
  <si>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</si>
  <si>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</si>
  <si>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</si>
  <si>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</si>
  <si>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1/4 265х162х100мм.</t>
  </si>
  <si>
    <t>GN 1/6 176х162х100мм.</t>
  </si>
  <si>
    <t>GN 1/6 176х162х65мм.</t>
  </si>
  <si>
    <t>GN 1/9 176х105х65мм.</t>
  </si>
  <si>
    <t>Крышка к гастроемкости из нержавеющей стали GN 1/1 530х325</t>
  </si>
  <si>
    <t>GN 1/1 530х325</t>
  </si>
  <si>
    <t>Крышка к гастроемкости из нержавеющей стали</t>
  </si>
  <si>
    <t>GN 1/2 265х325</t>
  </si>
  <si>
    <t>GN 1/3 176х325</t>
  </si>
  <si>
    <t>GN 1/6 176х162</t>
  </si>
  <si>
    <t>GN 1/9 176х105</t>
  </si>
  <si>
    <t>GN 2/3 354х325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</si>
  <si>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</si>
  <si>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Объемом 5л, 3л, 2л, 1.5л, 1.2л, 1л</t>
  </si>
  <si>
    <t>Сотейник для индукционных плит</t>
  </si>
  <si>
    <t>Объемом 0,6л</t>
  </si>
  <si>
    <t>Объемом 0,8л</t>
  </si>
  <si>
    <t>Сковорода для индукционных плит (с антипригарным покрытием)</t>
  </si>
  <si>
    <t>Диаметром 24см</t>
  </si>
  <si>
    <t>Диаметром 28см</t>
  </si>
  <si>
    <t>Гриль сковорода для индукционных плит (с антипригарным покрытием)</t>
  </si>
  <si>
    <t xml:space="preserve">Шенуа </t>
  </si>
  <si>
    <t>Сито для протирания</t>
  </si>
  <si>
    <t>Диаметр от 20-25 см</t>
  </si>
  <si>
    <t>Диаметр от 7-10 см</t>
  </si>
  <si>
    <t xml:space="preserve">Сито (для муки) </t>
  </si>
  <si>
    <t>Диаметром 24 см</t>
  </si>
  <si>
    <t>Ложка для мороженного</t>
  </si>
  <si>
    <t>Материал нержавеющая сталь</t>
  </si>
  <si>
    <t>Шпатель кондитерский</t>
  </si>
  <si>
    <t>Венчик</t>
  </si>
  <si>
    <t>Диаметром 240 мм</t>
  </si>
  <si>
    <t>Шумовка</t>
  </si>
  <si>
    <t>Металлическая (нержавейка) с пластиковой ручкой, длина 35 см</t>
  </si>
  <si>
    <t>24 см × 4 см × 6 см алюминий</t>
  </si>
  <si>
    <t>Терка 4-х сторонняя</t>
  </si>
  <si>
    <t>L=24,B=11см, нерж.сталь</t>
  </si>
  <si>
    <t xml:space="preserve">Половник </t>
  </si>
  <si>
    <t>Объемом  250мл</t>
  </si>
  <si>
    <t xml:space="preserve">Ложки столовые </t>
  </si>
  <si>
    <t xml:space="preserve">Материал нержавеющая сталь </t>
  </si>
  <si>
    <t xml:space="preserve">Набор кухонный ножей ( поварская тройка) </t>
  </si>
  <si>
    <t xml:space="preserve">Материал нержавеющая сталь, длина лезвия 99 мм, 150мм, 208 мм. </t>
  </si>
  <si>
    <t>Овощечистка</t>
  </si>
  <si>
    <t xml:space="preserve">Ручная, металлическая с пластмассовой ручкой </t>
  </si>
  <si>
    <t>Лопатка -палетка изогнутая</t>
  </si>
  <si>
    <t>Лопатка для торта , длина 27 см</t>
  </si>
  <si>
    <t>Щипцы универсальные</t>
  </si>
  <si>
    <t>Материал нержавеющая сталь, длина 300 мм</t>
  </si>
  <si>
    <t>Набор кондитерских насадок</t>
  </si>
  <si>
    <t>Материал нержавеющая сталь, минимум 12 шт.ук</t>
  </si>
  <si>
    <t>Набор кондитерских форм (квадрат)</t>
  </si>
  <si>
    <t xml:space="preserve"> 3  шт нержавеющая сталь </t>
  </si>
  <si>
    <t>Форма для выпечки тартов круг</t>
  </si>
  <si>
    <t>перфорированная, нержавеющая сталь d-8см</t>
  </si>
  <si>
    <t>Форма для выпечки тартов овал</t>
  </si>
  <si>
    <t>перфорированная, нержавеющая сталь h-25-35 мм</t>
  </si>
  <si>
    <t>Набор кондитерских форм (круг)</t>
  </si>
  <si>
    <t xml:space="preserve">Н= 32 мм, Dmax=115мм/Dmin=20мм,от 3  шт. нержавеющая сталь </t>
  </si>
  <si>
    <t xml:space="preserve">Миски нержавеющая сталь  </t>
  </si>
  <si>
    <t>Объем 0.3 л, диаметр 16 см</t>
  </si>
  <si>
    <t>Объем: 0.5 л, диаметр: 16 см</t>
  </si>
  <si>
    <t>Объем: 1 л,  диаметр: 20 см</t>
  </si>
  <si>
    <t>Объем: 3.5 л, диаметр: 20 см</t>
  </si>
  <si>
    <t>Набор пинцетов для оформления блюд</t>
  </si>
  <si>
    <t>Кулинарные пинцеты 3 шт: пинцет изогнутый ,15 см прямой 16см, изогрутый 30 см . нерж. Сталь</t>
  </si>
  <si>
    <t>Ножницы для рыбы, птицы</t>
  </si>
  <si>
    <t>Ножницы кухонные CooknCo 25 см</t>
  </si>
  <si>
    <t xml:space="preserve">Тарелка круглая белая плоская </t>
  </si>
  <si>
    <t>Диаметром от 30 до 32 см, без декора с ровными полями</t>
  </si>
  <si>
    <t>Тарелка  глубокая белая</t>
  </si>
  <si>
    <t>С широкими плоскими  ровными полями от 26 до 28 см, 250 мл, без декора</t>
  </si>
  <si>
    <t>С широкими плоскими ровными полями от 26 до 28 см, 300 мл, без декора</t>
  </si>
  <si>
    <t xml:space="preserve">Соусник </t>
  </si>
  <si>
    <t>50 мл, керамический, одинаковые для всех участников.</t>
  </si>
  <si>
    <t>Пластиковая урна для мусора (возможно педального типа)</t>
  </si>
  <si>
    <t>Объемом 40 литров, пластик черный</t>
  </si>
  <si>
    <t>Скребок для теста</t>
  </si>
  <si>
    <t>Кулинарный скребок для работы с тестом - пищевого пластика, длина 19.5 см, высота 12.5 см</t>
  </si>
  <si>
    <t>Банка для хранения жидкостей</t>
  </si>
  <si>
    <t>Материал-пластик, объем от 1-1,5л.</t>
  </si>
  <si>
    <t>Диспенсер (пластиковая бутылка с носиком для соуса)</t>
  </si>
  <si>
    <t>Миска пластик</t>
  </si>
  <si>
    <t>Объем: 0.5 л, диаметр в диапазоне 12-20 см</t>
  </si>
  <si>
    <t>Мерный стакан</t>
  </si>
  <si>
    <t>Объемом не меньше 0,5 л. Пластиковый.</t>
  </si>
  <si>
    <t>Лопатки силиконовые</t>
  </si>
  <si>
    <t>лопатки силиконовые L 33 см,</t>
  </si>
  <si>
    <t>Лопатка деревянная</t>
  </si>
  <si>
    <t>лопатка кухонная бук 26х5х0,3</t>
  </si>
  <si>
    <t>Кисточка силиконовая</t>
  </si>
  <si>
    <t>Материал: пластмасса, силикон, длина 27 см</t>
  </si>
  <si>
    <t>Скалка</t>
  </si>
  <si>
    <t>деревянная 53 см</t>
  </si>
  <si>
    <t xml:space="preserve">Силиконовый коврик </t>
  </si>
  <si>
    <t>Размер 300х400 мм, рабочая температура от -40°C до + 230°C</t>
  </si>
  <si>
    <t>Силиконовый коврик перфорированный</t>
  </si>
  <si>
    <t>Материал: силикон, Размеры (ДхШхВ) 40 х 31 х 1 см</t>
  </si>
  <si>
    <t>Силиконовая форма "кнели"</t>
  </si>
  <si>
    <t>Материал пищевой силикон</t>
  </si>
  <si>
    <t>Силиконовая форма полусфера средняя</t>
  </si>
  <si>
    <t xml:space="preserve">Материал пищевой силикон Диаметр ячеек 3,7 см </t>
  </si>
  <si>
    <t>Силиконовая форма полусфера большая</t>
  </si>
  <si>
    <t xml:space="preserve">Материал пищевой силикон Диаметр ячеек 7 см </t>
  </si>
  <si>
    <t xml:space="preserve">Силиконовая форма для десертов или муссовых пирожных из серии объемных 3D форм </t>
  </si>
  <si>
    <t>8 ячеек объем одной ячейки не менее 85мл, силикон. полусфера</t>
  </si>
  <si>
    <t>Прихватка - варежка термостойкая силиконовая</t>
  </si>
  <si>
    <t>термостойкая силиконовая</t>
  </si>
  <si>
    <t>Ковёр диэлектрический</t>
  </si>
  <si>
    <t>Коврик диэлектрический 1000х1000мм до 15 кВ</t>
  </si>
  <si>
    <t>Жироуловитель</t>
  </si>
  <si>
    <t>Жироуловитель для канализации</t>
  </si>
  <si>
    <t>9.1</t>
  </si>
  <si>
    <t>10.1</t>
  </si>
  <si>
    <t>10.2</t>
  </si>
  <si>
    <t>ОБЩАЯ ИНФРАСТРУКТУРА ПЛОЩАДКИ</t>
  </si>
  <si>
    <t>Шкаф шоковой заморозки Аbat ШОК -4-1/1</t>
  </si>
  <si>
    <t xml:space="preserve">Напряжение 230В. Температурный режим заморозки от +90 до -25 °С
Производительность цикла заморозки 25 кг
полезный объем  камеры  0.14 м3
Количество уровней 4                        Гастроемкости GN 1/1 
Противни 60х40 см 
Масса продукта для охлаждения – 20 кг
Масса продукта для замораживания – 12 кг
Мощность 1.5 кВт
Ширина 800мм
Глубина 890мм
Высота 1020 мм
</t>
  </si>
  <si>
    <t>Шкаф шоковой заморозки РOLAIR CR5 - L</t>
  </si>
  <si>
    <t xml:space="preserve">Материал обшивок корпуса снаружи - нержавеющая сталь                                   Материал обшивок корпуса изнутри -  нержавеющая сталь                              Напряжение 230В.                        Температурный режим заморозки от +90 до -18 °С
Производительность цикла заморозки 12 кг
Количество уровне  5                               
Гастроемкости GN 1/1 
Противни 60х40 см 
Масса продукта для охлаждения – 20 кг
Масса продукта для замораживания – 12 кг
Ширина 800мм
Глубина 800мм
Высота 900 мм
</t>
  </si>
  <si>
    <t>Микроволновая печь SAMSUNG</t>
  </si>
  <si>
    <t xml:space="preserve">Мощность  0,7кВт . Напряжение 220В, переключение механическое </t>
  </si>
  <si>
    <t>Фритюрница "ПАНДА-ЕВРО"1х1\2э</t>
  </si>
  <si>
    <t xml:space="preserve">Объемом 4,5 литров. T приготовления  50-190 С
Габариты296-553-295
 мощность4,0 кВт 
</t>
  </si>
  <si>
    <t xml:space="preserve">Слайсер  Convito""HDS-220js </t>
  </si>
  <si>
    <t xml:space="preserve">Напряжение 220 В. 
Диаметр режущего лезвия не менее 220 мм.
 Габариты: 450-378-350.  Мощность 0,12 кВт
</t>
  </si>
  <si>
    <t xml:space="preserve">Мясорубка  FIMAR 8/ D </t>
  </si>
  <si>
    <t xml:space="preserve">Напряжение 220 В
Мощность 0,37 кВт
Производительность 50 кг/ч
Габариты (ш-г-в) 300-300-360
Комплектация: крестовой самозатачивающийся нож из нерж. стали и решетка из нерж. стали d 6мм
</t>
  </si>
  <si>
    <t>Блендер стационарный GASTRORAG B-012A</t>
  </si>
  <si>
    <t xml:space="preserve">Количество кувшинов 1
Объем одного кувшина 2 л
Скорость (макс.) 35000 об/мин
Количество скоростей  - плавная регулировка
Напряжение220 В
Импульсный режим
Измельчитесь льда
Мощность1.39 кВт
Управление - электромеханическое
Материал корпуса - пластик
Материал кувшина - пластик
Ширина- 295 мм
Глубина- 310 мм
Высота-430 мм
</t>
  </si>
  <si>
    <t>Соковыжималка  GASTRORAG НА -007</t>
  </si>
  <si>
    <t xml:space="preserve">Мощность 1,2 кВт, 2 скорости, объем  1000 мл ,  центрифужного типа
Фильтр 1 -нерж. Сталь, шнековая
</t>
  </si>
  <si>
    <t>Настольная вакуумно-упаковочная машина Hualin DZ-400/2T (нерж.)</t>
  </si>
  <si>
    <t xml:space="preserve">Мощность двигателя (Вт )900
Мощность запайки (Вт)500
Предельное вакуумное давление (кПа)1.0
Кол. запаивающих планов в камере 2
Длина запайки (мм)400
Ширина шва (мм)10
Объем вакуумного насоса (м³/ч)20
Внешние размеры камеры (Д*Ш*В) (мм)440*420*140
Внутренние размеры камеры (Д*Ш*В) (мм) 400*350*140
</t>
  </si>
  <si>
    <t>Кофемолка BSH Hausgerate GmbH</t>
  </si>
  <si>
    <t>Мощность от 180 Вт Простая модель для возможности измельчения сухих продуктов</t>
  </si>
  <si>
    <t>Дегидратор   ASV2 GN 1/1</t>
  </si>
  <si>
    <t>температурный режим от 30до 90 градусов, мощность  0,8кВт, 10 уровней. Направление воздушного цикла - снизу вверх</t>
  </si>
  <si>
    <t xml:space="preserve">Кутер с подогревом (термомиксер) AIRHOT VC -6 </t>
  </si>
  <si>
    <t>Куттер AIRHOT VC -6  -предназначена для приготовления соусов, фаршей, паштетов, т.д. Объём -6л, температурный диапазон до 140 градусов,  мощность – 0,75 кВт, напряжение 220В, габариты (мм) 532х316,5х394, материал корпуса: нержавеющая сталь</t>
  </si>
  <si>
    <t>Погружной термостат</t>
  </si>
  <si>
    <t xml:space="preserve">температурный режим от 18-95 градусов Цельсия, мощность от 2,5 кВт, </t>
  </si>
  <si>
    <t>Коптильный пистолетPOLYSCIENCE THE SMOKING GUNPRO</t>
  </si>
  <si>
    <t>размер коптильной камеры  12,2х4,6х4,6 см, ручная регулировка количества дыма, длина коптильной трубки  11см.</t>
  </si>
  <si>
    <t xml:space="preserve">Термометр инфракрасный </t>
  </si>
  <si>
    <t>Термометр инфракрасный оснащен целеуазательным, низковольтной системой питания</t>
  </si>
  <si>
    <t>Кулер для воды</t>
  </si>
  <si>
    <t>настольный кулер для воды Aqua Work 0.7-LD со стандартным нагревом, электронной системой охлаждения</t>
  </si>
  <si>
    <t>1800х600х850, без борта. С внутренней металлической полкой, глухой.</t>
  </si>
  <si>
    <t>GN 1/1 530х325х20 мм</t>
  </si>
  <si>
    <t xml:space="preserve"> Глубокая гастроемкость предназначенная для погружного термостата</t>
  </si>
  <si>
    <t>Часы настенные Jiali</t>
  </si>
  <si>
    <t>Часы настенные, кварцевые. Производитель Алмаз Кварц</t>
  </si>
  <si>
    <t>Огнетушитель углекислотный ОУ-5</t>
  </si>
  <si>
    <t>производитель: Ярпожинвест. Вместимость корпуса ОУ-5 составляет 6,7 л, масса заряда - 5 кг. ОУ-5 рассчитан на тушение объекта возгорания в течение 8 секунд при длине струи 3 м.</t>
  </si>
  <si>
    <t>Набор первой медицинской помощи</t>
  </si>
  <si>
    <t>Аптечка ФЭСТ для оказания первой помощи работникам соответствует требованиям утвержденным  01.09.2021</t>
  </si>
  <si>
    <t>1.1</t>
  </si>
  <si>
    <t>НА 1-ГО ЭКСПЕРТА (ПЛОЩАДКА) Дегустационная 1</t>
  </si>
  <si>
    <t>Вилки из нержавеющей стали</t>
  </si>
  <si>
    <t>Длина - 195 мм. Толщина - 2 мм. Высота - 19 мм. Ширина - 24 мм. Покрытие - стандарт</t>
  </si>
  <si>
    <t>Ножи из нержавеющей стали</t>
  </si>
  <si>
    <t xml:space="preserve">STASA1001L столовые ножи 23 см; </t>
  </si>
  <si>
    <t>Ложки из нержавеющей стали</t>
  </si>
  <si>
    <t>STASA1003L  столовые ложки 20 см</t>
  </si>
  <si>
    <t xml:space="preserve">Стол  </t>
  </si>
  <si>
    <t xml:space="preserve">(ШхГхВ) 1400х600х750
столешница  25 мм
светло-коричневая  ламинированная поверхность столешницы
</t>
  </si>
  <si>
    <t>Мусорная корзина</t>
  </si>
  <si>
    <t>пластиковая, черная 18л</t>
  </si>
  <si>
    <t>Кулер 19 л</t>
  </si>
  <si>
    <t>Настольный  кулер для воды Aqua Work 0.7-LD со стандартным нагревом, электронной системой охлаждения  и позиции на усмотрение организаторов</t>
  </si>
  <si>
    <t>НА 1-ГО ЭКСПЕРТА (ПЛОЩАДКА) Дегустационная 2</t>
  </si>
  <si>
    <t>Весы настольные электронные ER 325AFU LCD</t>
  </si>
  <si>
    <t>Наибольший предел взвешивания 3кг наименьший предел взвешивания 5г. Размер платформы, (мм) 265,5x 200,5  Класс точности Средний (III) Дисплей Жидкокристаллический Питание от сети и батареи</t>
  </si>
  <si>
    <t>Стол</t>
  </si>
  <si>
    <t xml:space="preserve">(ШхГхВ) 1400х600х750
столеншница25 мм
светло-коричневая  ламинированная поверхность столешницы
</t>
  </si>
  <si>
    <t>пластик черный 18л</t>
  </si>
  <si>
    <t>СКЛАД</t>
  </si>
  <si>
    <t>1800х600х850,допустимо без борта. С внутренней металлической полкой, глухой.</t>
  </si>
  <si>
    <t>Плита индукционная GASTRORAGTZBT-350D2</t>
  </si>
  <si>
    <t>Тип настольная, корпуса—пластик, материал рабочей поверхности—стеклокерамика, плоская поверхность, наличие таймера—от 0 до 180 мин; тип управления—сенсорное
Напряжение, 220 В
Количество конфорок 2, (заземление). 
Мощность ,кВт 3,5
Габаритные размеры (Д/Ш/В),мм 605х360х60</t>
  </si>
  <si>
    <t xml:space="preserve">Холодильный шкаф   Атлант </t>
  </si>
  <si>
    <t xml:space="preserve">Объемом не менее 300л,  полок 9      Длина, мм. 600
Ширина, мм. 600
Высота, мм. 1500
Напряжение, В 220
Вес нетто, кг 112
</t>
  </si>
  <si>
    <t>Холодильный шкаф   lndesit</t>
  </si>
  <si>
    <t xml:space="preserve">Объемом не менее 290л  полок 4   Длина, мм. 590
Ширина, мм. 580
Высота, мм. 1800
Напряжение, В 220
дверь глухая
</t>
  </si>
  <si>
    <t>Шкаф холодильный ШХСн – 370М</t>
  </si>
  <si>
    <t xml:space="preserve">Производитель Марихолодмаш 
Температурный режим –от – 6 до  6 гр
Объем – 370 л, полок 4 
Охлождение динамическое, двери глухие.
Напряжение 220 В
Габариты: (ш-г-в) 575-585-1800.  
</t>
  </si>
  <si>
    <t>Морозильный шкаф ( морозильный ларьVKR - 700)</t>
  </si>
  <si>
    <t xml:space="preserve">Объемом 700л количество полок 4шт Тип двери — распашная, глухая, 
мощностью 0,38 кВт, 
Диапазон рабочих температур -18…-12 °C.
Корпус цельнозаливной, толщина стенки — 55 мм; количество полок — 4 штуки.
</t>
  </si>
  <si>
    <t>Стол с моечной ванной, двухсекционный</t>
  </si>
  <si>
    <t>1,4 х 0,7м  нержавейка</t>
  </si>
  <si>
    <t>Смеситель для горячей и холодной воды</t>
  </si>
  <si>
    <t xml:space="preserve">Однорожковый, картридж 40мм.
Материал изделия: латунь, цинк. </t>
  </si>
  <si>
    <t xml:space="preserve">Стеллаж  4х уровневый  </t>
  </si>
  <si>
    <t xml:space="preserve">Ножи поварские </t>
  </si>
  <si>
    <t>Набор из 3 кухонных стальных ножей "Поварская тройка" Samura Damascus SD-0230/K</t>
  </si>
  <si>
    <t>Набор  разделочных досок., пластиковые</t>
  </si>
  <si>
    <t>Контейнер для продуктов, 20 литров</t>
  </si>
  <si>
    <t>пластиковый, прозрачный, для пищевых продуктов 20л</t>
  </si>
  <si>
    <t>стол (ШхГхВ) 1400х600х750
столешница 25 мм
светло-коричневая  ламинированная поверхность</t>
  </si>
  <si>
    <t xml:space="preserve">Стул </t>
  </si>
  <si>
    <t>ученический, без подлокотников
светло - коричневый 
рассчитанные на вес не менее 100 кг</t>
  </si>
  <si>
    <t>Корзина для мусора</t>
  </si>
  <si>
    <t>4.1</t>
  </si>
  <si>
    <t>4.2</t>
  </si>
  <si>
    <t>-</t>
  </si>
  <si>
    <t>КОД 1.1 Поварское дело</t>
  </si>
  <si>
    <t>КОМНАТА ЭКСПЕРТОВ</t>
  </si>
  <si>
    <t>Ноутбук или стационарный  компьютер</t>
  </si>
  <si>
    <t xml:space="preserve">4-х ядерный процессор  Intel Core i5 
Ethernet - 100/1000 mbps;
RAM - 6GB 
</t>
  </si>
  <si>
    <t>Принтер А4 лазерный/цветной  HPLJP1102</t>
  </si>
  <si>
    <t>запас тонера на 5 000 листов.формат печати — A4, кол-во цветов — 1, скорость ЧБ-печати (А4) до 38стр/мин, оптическое разрешение сканера 600×600 dpi, автоматическая двусторонняя печать, USB, WiFi, RJ-45, Air Print, мобильное МФУ</t>
  </si>
  <si>
    <t xml:space="preserve">Проектор </t>
  </si>
  <si>
    <t xml:space="preserve">проектор Acer X138WH, DLP 3D, WXGA, 3700Lm, 20000/1, HDMI, 2.5Kg, EURO Power
</t>
  </si>
  <si>
    <t>Экран для проектораCactus Wallscreen CS-PSW-</t>
  </si>
  <si>
    <t xml:space="preserve">настенно-потолочный имеет диагональ 84 дюйма и размеры 150×150 см. </t>
  </si>
  <si>
    <t xml:space="preserve">Сетевой фильтр Pilot GL 5м (6 розеток) </t>
  </si>
  <si>
    <t>Номинальный нагрузочный ток 10А, максимальная суммарная нагрузка 2,2 кВт.</t>
  </si>
  <si>
    <t xml:space="preserve">стол (ШхГхВ) 1400х600х750
столеншница25 мм
светло-коричневая  ламинированная поверхность
</t>
  </si>
  <si>
    <t xml:space="preserve">ученический, без подлокотников
светло - коричневый 
рассчитанны на вес не менее 100 кг
</t>
  </si>
  <si>
    <t>Запираемый шкафчик (Локер)</t>
  </si>
  <si>
    <t>12 запираемых ящиков (ШхГхВ) 400х500х500</t>
  </si>
  <si>
    <t>Вешалка</t>
  </si>
  <si>
    <t>Штанга на колесах, с крючками 14 шт, цвет белый</t>
  </si>
  <si>
    <t>Огнетушитель углекислотный ОУ-1</t>
  </si>
  <si>
    <t>КОМНАТА ГЛАВНОГО ЭКСПЕРТА</t>
  </si>
  <si>
    <t>Ноутбук или стационарный компьютер</t>
  </si>
  <si>
    <t xml:space="preserve">компьютер в сборке INTEL CORE 13/ MB 1151/8GB DDR4/240SSD/450W/ МОНИТОР  ЖК 21.5 TFT/ КЛАВИАТУРА/ МЫШЬ
</t>
  </si>
  <si>
    <t>Принтер А4 лазерный/цветной MAY ANON - Sensys Colour MF - 633 CO|W</t>
  </si>
  <si>
    <t xml:space="preserve">ученический, без подлокотников
светло - коричневый 
рассчитанный на вес не менее 100 кг
</t>
  </si>
  <si>
    <t>Вешалка – 6  крючков</t>
  </si>
  <si>
    <t xml:space="preserve">Пароконвектомат    </t>
  </si>
  <si>
    <t>Допустимая минимальная мощность от 6,3 кВт. Количество уровней  пароконвектомата от 5. GN 1/1.</t>
  </si>
  <si>
    <t>Размер зависит от модели пароконвектомата.</t>
  </si>
  <si>
    <t>Весы для молекулярной кухни</t>
  </si>
  <si>
    <t>Мини весы для взвешивания текстур молекулярной кухни предельный вес не более 500гр, точность не менее 0,01 гр.</t>
  </si>
  <si>
    <t>Весы настольные электронные (профессиональные)</t>
  </si>
  <si>
    <t>Наибольший предел взвешивания не менее 3кг наименьший предел взвешевния не более 5г.</t>
  </si>
  <si>
    <t xml:space="preserve">Плита индукционная </t>
  </si>
  <si>
    <t>Плита индукционная стационарная  на одно рабочее место 4 греющих поверхности(заземление обязательно) или Плита индукционная настольная(на одно рабочее место 4 греющих поверхности) установленная на  подставке или производственном столе.</t>
  </si>
  <si>
    <t>Размер зависит от модели плиты. Если плиты однокомфорочные или двухкомфорочные указывается поверхность на которую они устанавливаются.</t>
  </si>
  <si>
    <t>Планетарный миксер</t>
  </si>
  <si>
    <t>Объем чаши от 3 до 5 литров.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смешивания.</t>
  </si>
  <si>
    <t xml:space="preserve">Шкаф холодильный  </t>
  </si>
  <si>
    <t>Минимальный объем 300л., 5 полок обязательно. Дверь стекло (допускается с глухой дверью).</t>
  </si>
  <si>
    <t>Блендер ручной погружной (блендер+насадка измельчитель+насадка венчик + измельчитель с нижним ножом(чаша) +стакан)</t>
  </si>
  <si>
    <t>Мощность от 1000Bт и выше.</t>
  </si>
  <si>
    <t>Yх600х850, где Y допустимый суммарный размер всей свободной рабочей поверхности от 3,6 до 5,4м., допустимо без борта. С внутренней металической полкой, глухой.</t>
  </si>
  <si>
    <t>800х500х1800 , меньше размеры недопустимы.</t>
  </si>
  <si>
    <t xml:space="preserve">1000х600х850. Характеристики позиции на усмотрение организаторов. </t>
  </si>
  <si>
    <t>Характеристики позиции на усмотрение организаторов</t>
  </si>
  <si>
    <t>Минимальные размеры H=18,L=600,B=400мм; жёлтая, синяя, зелёная, красная, белая, коричневая. Не меньше этих размеров</t>
  </si>
  <si>
    <t>Кремер-Сифон для сливок 0,25л</t>
  </si>
  <si>
    <t>Ручная машинка для приготовления пасты и равиоли</t>
  </si>
  <si>
    <t>Термометр инфракрасный (Пирометр)</t>
  </si>
  <si>
    <t>Шенуа  (возможен вариант с сеткой)</t>
  </si>
  <si>
    <t>Не менее 240 мм</t>
  </si>
  <si>
    <t>от 3 до 5 шт. нержавеющая сталь .Характеристики позиции на усмотрение организаторов</t>
  </si>
  <si>
    <t xml:space="preserve">Н= 32 мм, Dmax=115мм/Dmin=20мм,от 3 до 5 шт. нержавеющая сталь </t>
  </si>
  <si>
    <t>Не менее 3 шт.. Характеристики позиции на усмотрение организаторов</t>
  </si>
  <si>
    <t>50 мл, керамический или металлический, одинаковые для всех участников.</t>
  </si>
  <si>
    <t xml:space="preserve">Объемом не менее 40 литров. Характеристики позиции на усмотрение организаторов. </t>
  </si>
  <si>
    <t>Объемом не меньше 0,5 л. Металлический или пластиковый.</t>
  </si>
  <si>
    <t xml:space="preserve">Силиконовая форма для десертов или муссовых пироженых из серии объемных 3D форм </t>
  </si>
  <si>
    <t>8 ячеек объем одной ячейки не менее 85мл, силикон. Вид формы на усмотрение организаторов</t>
  </si>
  <si>
    <t>Шкаф шоковой заморозки</t>
  </si>
  <si>
    <t xml:space="preserve">Два уровня на одного участника (10 уровней). GN 1/1 </t>
  </si>
  <si>
    <t>Микроволновая печь</t>
  </si>
  <si>
    <t xml:space="preserve">Мощность от 0,7кВт </t>
  </si>
  <si>
    <t xml:space="preserve">Фритюрница </t>
  </si>
  <si>
    <t>Объемом от 4 литров.</t>
  </si>
  <si>
    <t xml:space="preserve">Слайсер </t>
  </si>
  <si>
    <r>
      <rPr>
        <sz val="10"/>
        <rFont val="Times New Roman"/>
        <family val="1"/>
        <charset val="204"/>
      </rPr>
      <t>Деаметр режущего лезвия не менее 220 мм.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</si>
  <si>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Мясорубка </t>
  </si>
  <si>
    <t xml:space="preserve">Производительностью не менее 20 кг в час. </t>
  </si>
  <si>
    <t>Блендер стационарный</t>
  </si>
  <si>
    <t xml:space="preserve">Объем чаши не менее 2л. </t>
  </si>
  <si>
    <t xml:space="preserve">Соковыжималка </t>
  </si>
  <si>
    <t>Мощностью не менее 200 Вт, шнекового или центрифужного типа</t>
  </si>
  <si>
    <t xml:space="preserve">Настольная вакуумно-упаковочная машина </t>
  </si>
  <si>
    <t>Настольная,камерная.</t>
  </si>
  <si>
    <t xml:space="preserve">Кофемолка </t>
  </si>
  <si>
    <t>Дегидратор</t>
  </si>
  <si>
    <t>температурный режим от 30до 80 градусов, мощность не менее 0,2кВт, не менее 3 уровней</t>
  </si>
  <si>
    <t>Кутер с подогревом (термомиксер)</t>
  </si>
  <si>
    <t xml:space="preserve">объм чаши от 2-4л, температурный диапазон до 140 градусов, </t>
  </si>
  <si>
    <t>Коптильный пистолет</t>
  </si>
  <si>
    <t>размер коптильной камеры не менее 12,2х4,6х4,6 см, ручная регулировка количества дыма, длина коптильной трубки не менее 11см.</t>
  </si>
  <si>
    <t>1800х600х850,допустимо без борта. С внутренней металической полкой, глухой.</t>
  </si>
  <si>
    <t>Характеристики позиции на усмотрение организаторов. Глубокая гастроемкость предназначенная для погружного термостата</t>
  </si>
  <si>
    <t>Часы настенные (электронные)</t>
  </si>
  <si>
    <t>Огнетушитель углекислотный ОУ-1/ аналог</t>
  </si>
  <si>
    <t xml:space="preserve">Холодильный шкаф   </t>
  </si>
  <si>
    <t>Морозильный шкаф ( морозильный ларь)</t>
  </si>
  <si>
    <t>Ноутбук или стационарный компьтер</t>
  </si>
  <si>
    <t>Характеристики позиции на усмотрение организатора.</t>
  </si>
  <si>
    <t>Принтер А4 лазерный/цветной</t>
  </si>
  <si>
    <t>шт.анга на колесах, с крючками</t>
  </si>
  <si>
    <t>Экран для проектора</t>
  </si>
  <si>
    <t>Пилот, 6 розеток</t>
  </si>
  <si>
    <t xml:space="preserve">не менее 12 запираемых ящиков (ШхГхВ) 400х500х500 </t>
  </si>
  <si>
    <t>Огнетушитель углекислотный ОУ-0/ аналог</t>
  </si>
  <si>
    <t>31 Мебель</t>
  </si>
  <si>
    <t>26 Оборудование компьютерное, электронное и оптическое</t>
  </si>
  <si>
    <t>27 Оборудование электрическое</t>
  </si>
  <si>
    <t>32 Изделия готовые прочие</t>
  </si>
  <si>
    <t>22 Изделия резиновые и пластмассовые</t>
  </si>
  <si>
    <t>25 Изделия металлические готовые, кроме машин и оборудования</t>
  </si>
  <si>
    <t>21 Средства лекарственные и материалы, применяемые в медицинских целях</t>
  </si>
  <si>
    <t xml:space="preserve">                                             Чумаченко Г.С</t>
  </si>
  <si>
    <t>Молоток металлический для отбивания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</si>
</sst>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</cellStyleXfs>
  <cellXfs count="153">
    <xf numFmtId="0" fontId="0" fillId="0" borderId="0" xfId="0"/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16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top" wrapText="1"/>
    </xf>
    <xf numFmtId="0" fontId="21" fillId="3" borderId="1" xfId="3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3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top" wrapText="1"/>
    </xf>
    <xf numFmtId="0" fontId="11" fillId="0" borderId="1" xfId="3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3" borderId="1" xfId="0" applyFont="1" applyFill="1" applyBorder="1" applyAlignment="1">
      <alignment horizontal="justify" vertical="top" wrapText="1"/>
    </xf>
    <xf numFmtId="0" fontId="21" fillId="3" borderId="1" xfId="0" applyFont="1" applyFill="1" applyBorder="1" applyAlignment="1">
      <alignment vertical="center" wrapText="1"/>
    </xf>
    <xf numFmtId="0" fontId="21" fillId="3" borderId="1" xfId="3" applyFont="1" applyFill="1" applyBorder="1" applyAlignment="1">
      <alignment horizontal="justify" vertical="center" wrapText="1"/>
    </xf>
    <xf numFmtId="0" fontId="21" fillId="3" borderId="1" xfId="0" applyFont="1" applyFill="1" applyBorder="1" applyAlignment="1">
      <alignment horizontal="justify" vertical="center" wrapText="1"/>
    </xf>
    <xf numFmtId="0" fontId="21" fillId="3" borderId="1" xfId="3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top" wrapText="1"/>
    </xf>
    <xf numFmtId="0" fontId="23" fillId="3" borderId="1" xfId="0" applyFont="1" applyFill="1" applyBorder="1" applyAlignment="1">
      <alignment vertical="center" wrapText="1"/>
    </xf>
    <xf numFmtId="0" fontId="21" fillId="3" borderId="1" xfId="3" applyFont="1" applyFill="1" applyBorder="1" applyAlignment="1">
      <alignment horizontal="justify" vertical="top" wrapText="1"/>
    </xf>
    <xf numFmtId="0" fontId="21" fillId="3" borderId="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vertical="top" wrapText="1"/>
    </xf>
    <xf numFmtId="0" fontId="20" fillId="3" borderId="12" xfId="3" applyFont="1" applyFill="1" applyBorder="1" applyAlignment="1">
      <alignment vertical="top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12" fillId="7" borderId="1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justify" vertical="center" wrapText="1"/>
    </xf>
    <xf numFmtId="0" fontId="28" fillId="3" borderId="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top" wrapText="1"/>
    </xf>
    <xf numFmtId="0" fontId="29" fillId="7" borderId="11" xfId="0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justify" vertical="top" wrapText="1"/>
    </xf>
    <xf numFmtId="0" fontId="11" fillId="3" borderId="1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justify" vertical="top" wrapText="1"/>
    </xf>
    <xf numFmtId="0" fontId="26" fillId="3" borderId="1" xfId="0" applyFont="1" applyFill="1" applyBorder="1" applyAlignment="1">
      <alignment vertical="top" wrapText="1" shrinkToFit="1"/>
    </xf>
    <xf numFmtId="0" fontId="31" fillId="3" borderId="1" xfId="0" applyFont="1" applyFill="1" applyBorder="1" applyAlignment="1">
      <alignment horizontal="left" vertical="top" wrapText="1"/>
    </xf>
    <xf numFmtId="0" fontId="28" fillId="3" borderId="1" xfId="3" applyFont="1" applyFill="1" applyBorder="1" applyAlignment="1">
      <alignment vertical="top" wrapText="1"/>
    </xf>
    <xf numFmtId="0" fontId="11" fillId="3" borderId="1" xfId="3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top" wrapText="1"/>
    </xf>
    <xf numFmtId="0" fontId="25" fillId="3" borderId="1" xfId="0" applyFont="1" applyFill="1" applyBorder="1" applyAlignment="1">
      <alignment horizontal="center" vertical="center" wrapText="1"/>
    </xf>
    <xf numFmtId="4" fontId="8" fillId="7" borderId="11" xfId="0" applyNumberFormat="1" applyFont="1" applyFill="1" applyBorder="1" applyAlignment="1">
      <alignment horizontal="center" vertical="center" wrapText="1"/>
    </xf>
    <xf numFmtId="2" fontId="8" fillId="7" borderId="11" xfId="0" applyNumberFormat="1" applyFont="1" applyFill="1" applyBorder="1" applyAlignment="1">
      <alignment horizontal="center" vertical="center" wrapText="1"/>
    </xf>
    <xf numFmtId="4" fontId="8" fillId="7" borderId="14" xfId="0" applyNumberFormat="1" applyFont="1" applyFill="1" applyBorder="1" applyAlignment="1">
      <alignment horizontal="center" vertical="center" wrapText="1"/>
    </xf>
    <xf numFmtId="2" fontId="8" fillId="7" borderId="14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2" fontId="8" fillId="7" borderId="1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3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shrinkToFit="1"/>
    </xf>
    <xf numFmtId="2" fontId="28" fillId="3" borderId="15" xfId="0" applyNumberFormat="1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0" fontId="31" fillId="3" borderId="1" xfId="3" applyFont="1" applyFill="1" applyBorder="1" applyAlignment="1">
      <alignment horizontal="left" vertical="top" wrapText="1"/>
    </xf>
    <xf numFmtId="0" fontId="28" fillId="3" borderId="1" xfId="3" applyFont="1" applyFill="1" applyBorder="1" applyAlignment="1">
      <alignment vertical="center" wrapText="1"/>
    </xf>
    <xf numFmtId="0" fontId="28" fillId="0" borderId="1" xfId="3" applyFont="1" applyFill="1" applyBorder="1" applyAlignment="1">
      <alignment vertical="center" wrapText="1"/>
    </xf>
    <xf numFmtId="0" fontId="11" fillId="3" borderId="1" xfId="3" applyFont="1" applyFill="1" applyBorder="1" applyAlignment="1">
      <alignment horizontal="justify" vertical="center" wrapText="1"/>
    </xf>
    <xf numFmtId="0" fontId="8" fillId="6" borderId="1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8" fillId="7" borderId="16" xfId="0" applyFont="1" applyFill="1" applyBorder="1" applyAlignment="1">
      <alignment horizontal="left" vertical="center" wrapText="1"/>
    </xf>
    <xf numFmtId="0" fontId="28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49" fontId="24" fillId="7" borderId="1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vertical="center" wrapText="1" shrinkToFit="1"/>
    </xf>
    <xf numFmtId="0" fontId="11" fillId="3" borderId="1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vertical="center" wrapText="1" shrinkToFit="1"/>
    </xf>
    <xf numFmtId="0" fontId="32" fillId="8" borderId="1" xfId="0" applyFont="1" applyFill="1" applyBorder="1" applyAlignment="1">
      <alignment vertical="center" wrapText="1"/>
    </xf>
    <xf numFmtId="0" fontId="32" fillId="8" borderId="1" xfId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2"/>
  <sheetViews>
    <sheetView tabSelected="1" view="pageBreakPreview" zoomScale="80" zoomScaleNormal="70" zoomScaleSheetLayoutView="80" workbookViewId="0">
      <selection activeCell="B2" sqref="B2:L185"/>
    </sheetView>
  </sheetViews>
  <sheetFormatPr defaultColWidth="9.140625" defaultRowHeight="18.75" x14ac:dyDescent="0.25"/>
  <cols>
    <col min="1" max="2" width="9.140625" style="3"/>
    <col min="3" max="3" width="30" style="4" customWidth="1"/>
    <col min="4" max="4" width="29.28515625" style="4" customWidth="1"/>
    <col min="5" max="5" width="24.140625" style="4" customWidth="1"/>
    <col min="6" max="6" width="36.42578125" style="4" customWidth="1"/>
    <col min="7" max="7" width="17.7109375" style="4" customWidth="1"/>
    <col min="8" max="8" width="10.85546875" style="4" customWidth="1"/>
    <col min="9" max="9" width="13" style="4" customWidth="1"/>
    <col min="10" max="10" width="14.28515625" style="6" customWidth="1"/>
    <col min="11" max="11" width="17.7109375" style="6" customWidth="1"/>
    <col min="12" max="12" width="11.5703125" style="4" customWidth="1"/>
    <col min="13" max="16384" width="9.140625" style="3"/>
  </cols>
  <sheetData>
    <row r="1" spans="2:12" ht="18" x14ac:dyDescent="0.3">
      <c r="J1" s="4"/>
      <c r="K1" s="4"/>
    </row>
    <row r="2" spans="2:12" ht="115.15" customHeight="1" x14ac:dyDescent="0.25">
      <c r="G2" s="143" t="s">
        <v>54</v>
      </c>
      <c r="H2" s="144"/>
      <c r="I2" s="144"/>
      <c r="J2" s="144"/>
      <c r="K2" s="144"/>
      <c r="L2" s="144"/>
    </row>
    <row r="3" spans="2:12" ht="30" customHeight="1" x14ac:dyDescent="0.3">
      <c r="H3" s="5"/>
      <c r="I3" s="5"/>
      <c r="J3" s="5"/>
      <c r="K3" s="5"/>
      <c r="L3" s="5"/>
    </row>
    <row r="4" spans="2:12" ht="23.25" customHeight="1" x14ac:dyDescent="0.25">
      <c r="G4" s="145" t="s">
        <v>5</v>
      </c>
      <c r="H4" s="146"/>
      <c r="I4" s="146"/>
      <c r="J4" s="146"/>
      <c r="K4" s="146"/>
      <c r="L4" s="146"/>
    </row>
    <row r="5" spans="2:12" ht="23.25" customHeight="1" x14ac:dyDescent="0.25">
      <c r="G5" s="4" t="s">
        <v>6</v>
      </c>
      <c r="H5" s="147" t="s">
        <v>424</v>
      </c>
      <c r="I5" s="147"/>
      <c r="J5" s="147"/>
      <c r="K5" s="147"/>
      <c r="L5" s="147"/>
    </row>
    <row r="6" spans="2:12" ht="18.600000000000001" thickBot="1" x14ac:dyDescent="0.35">
      <c r="J6" s="4"/>
      <c r="K6" s="4"/>
    </row>
    <row r="7" spans="2:12" ht="18" customHeight="1" x14ac:dyDescent="0.25">
      <c r="B7" s="148" t="s">
        <v>9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ht="18" x14ac:dyDescent="0.3">
      <c r="B8" s="7"/>
      <c r="C8" s="8"/>
      <c r="D8" s="8"/>
      <c r="E8" s="8"/>
      <c r="F8" s="8"/>
      <c r="G8" s="8"/>
      <c r="H8" s="8"/>
      <c r="I8" s="8"/>
      <c r="J8" s="8"/>
      <c r="K8" s="8"/>
      <c r="L8" s="9"/>
    </row>
    <row r="9" spans="2:12" ht="18.75" customHeight="1" thickBot="1" x14ac:dyDescent="0.3">
      <c r="B9" s="137" t="s">
        <v>10</v>
      </c>
      <c r="C9" s="138"/>
      <c r="D9" s="138"/>
      <c r="E9" s="138"/>
      <c r="F9" s="10"/>
      <c r="G9" s="151" t="s">
        <v>56</v>
      </c>
      <c r="H9" s="151"/>
      <c r="I9" s="151"/>
      <c r="J9" s="151"/>
      <c r="K9" s="151"/>
      <c r="L9" s="11"/>
    </row>
    <row r="10" spans="2:12" ht="18" customHeight="1" x14ac:dyDescent="0.25">
      <c r="B10" s="139" t="s">
        <v>11</v>
      </c>
      <c r="C10" s="140"/>
      <c r="D10" s="140"/>
      <c r="E10" s="140"/>
      <c r="F10" s="12"/>
      <c r="G10" s="12"/>
      <c r="H10" s="12"/>
      <c r="I10" s="12"/>
      <c r="J10" s="12"/>
      <c r="K10" s="12"/>
      <c r="L10" s="13"/>
    </row>
    <row r="11" spans="2:12" ht="20.25" customHeight="1" x14ac:dyDescent="0.3">
      <c r="B11" s="30"/>
      <c r="C11" s="14"/>
      <c r="D11" s="14"/>
      <c r="E11" s="15"/>
      <c r="F11" s="16"/>
      <c r="G11" s="17"/>
      <c r="H11" s="17"/>
      <c r="I11" s="17"/>
      <c r="J11" s="18"/>
      <c r="K11" s="18"/>
      <c r="L11" s="9"/>
    </row>
    <row r="12" spans="2:12" ht="31.5" customHeight="1" thickBot="1" x14ac:dyDescent="0.3">
      <c r="B12" s="137" t="s">
        <v>4</v>
      </c>
      <c r="C12" s="138"/>
      <c r="D12" s="138"/>
      <c r="E12" s="138"/>
      <c r="F12" s="10"/>
      <c r="G12" s="152" t="s">
        <v>321</v>
      </c>
      <c r="H12" s="151"/>
      <c r="I12" s="151"/>
      <c r="J12" s="151"/>
      <c r="K12" s="151"/>
      <c r="L12" s="11"/>
    </row>
    <row r="13" spans="2:12" ht="36" customHeight="1" x14ac:dyDescent="0.25">
      <c r="B13" s="141" t="s">
        <v>53</v>
      </c>
      <c r="C13" s="142"/>
      <c r="D13" s="142"/>
      <c r="E13" s="142"/>
      <c r="F13" s="12"/>
      <c r="G13" s="12"/>
      <c r="H13" s="12"/>
      <c r="I13" s="12"/>
      <c r="J13" s="12"/>
      <c r="K13" s="12"/>
      <c r="L13" s="13"/>
    </row>
    <row r="14" spans="2:12" x14ac:dyDescent="0.25">
      <c r="B14" s="19"/>
      <c r="C14" s="20"/>
      <c r="D14" s="20"/>
      <c r="E14" s="20"/>
      <c r="F14" s="20"/>
      <c r="G14" s="17"/>
      <c r="H14" s="20"/>
      <c r="I14" s="20"/>
      <c r="J14" s="17"/>
      <c r="K14" s="17"/>
      <c r="L14" s="9"/>
    </row>
    <row r="15" spans="2:12" ht="149.25" customHeight="1" x14ac:dyDescent="0.25">
      <c r="B15" s="21" t="s">
        <v>0</v>
      </c>
      <c r="C15" s="22" t="s">
        <v>7</v>
      </c>
      <c r="D15" s="23" t="s">
        <v>8</v>
      </c>
      <c r="E15" s="22" t="s">
        <v>3</v>
      </c>
      <c r="F15" s="22" t="s">
        <v>51</v>
      </c>
      <c r="G15" s="22" t="s">
        <v>49</v>
      </c>
      <c r="H15" s="22" t="s">
        <v>1</v>
      </c>
      <c r="I15" s="22" t="s">
        <v>2</v>
      </c>
      <c r="J15" s="22" t="s">
        <v>50</v>
      </c>
      <c r="K15" s="22" t="s">
        <v>55</v>
      </c>
      <c r="L15" s="24" t="s">
        <v>52</v>
      </c>
    </row>
    <row r="16" spans="2:12" ht="72.599999999999994" customHeight="1" x14ac:dyDescent="0.25">
      <c r="B16" s="25"/>
      <c r="C16" s="26"/>
      <c r="D16" s="31" t="s">
        <v>57</v>
      </c>
      <c r="E16" s="26"/>
      <c r="F16" s="26"/>
      <c r="G16" s="26"/>
      <c r="H16" s="27"/>
      <c r="I16" s="27"/>
      <c r="J16" s="28"/>
      <c r="K16" s="28">
        <f t="shared" ref="K16:K79" si="0">I16*J16</f>
        <v>0</v>
      </c>
      <c r="L16" s="29"/>
    </row>
    <row r="17" spans="2:12" ht="169.5" customHeight="1" x14ac:dyDescent="0.25">
      <c r="B17" s="62">
        <v>1</v>
      </c>
      <c r="C17" s="34" t="s">
        <v>346</v>
      </c>
      <c r="D17" s="113" t="s">
        <v>347</v>
      </c>
      <c r="E17" s="32" t="s">
        <v>58</v>
      </c>
      <c r="F17" s="33" t="s">
        <v>59</v>
      </c>
      <c r="G17" s="26" t="s">
        <v>419</v>
      </c>
      <c r="H17" s="98">
        <v>1</v>
      </c>
      <c r="I17" s="99">
        <v>3</v>
      </c>
      <c r="J17" s="28">
        <v>225000</v>
      </c>
      <c r="K17" s="28">
        <f t="shared" si="0"/>
        <v>675000</v>
      </c>
      <c r="L17" s="29"/>
    </row>
    <row r="18" spans="2:12" ht="72.599999999999994" customHeight="1" x14ac:dyDescent="0.25">
      <c r="B18" s="62">
        <v>2</v>
      </c>
      <c r="C18" s="34" t="s">
        <v>60</v>
      </c>
      <c r="D18" s="113" t="s">
        <v>348</v>
      </c>
      <c r="E18" s="34" t="s">
        <v>60</v>
      </c>
      <c r="F18" s="35" t="s">
        <v>61</v>
      </c>
      <c r="G18" s="26" t="s">
        <v>417</v>
      </c>
      <c r="H18" s="98">
        <v>1</v>
      </c>
      <c r="I18" s="99">
        <v>3</v>
      </c>
      <c r="J18" s="28">
        <v>28000</v>
      </c>
      <c r="K18" s="28">
        <f t="shared" si="0"/>
        <v>84000</v>
      </c>
      <c r="L18" s="29"/>
    </row>
    <row r="19" spans="2:12" ht="72.599999999999994" customHeight="1" x14ac:dyDescent="0.25">
      <c r="B19" s="62">
        <v>3</v>
      </c>
      <c r="C19" s="34" t="s">
        <v>349</v>
      </c>
      <c r="D19" s="113" t="s">
        <v>350</v>
      </c>
      <c r="E19" s="34" t="s">
        <v>62</v>
      </c>
      <c r="F19" s="35" t="s">
        <v>63</v>
      </c>
      <c r="G19" s="26" t="s">
        <v>419</v>
      </c>
      <c r="H19" s="98">
        <v>1</v>
      </c>
      <c r="I19" s="99">
        <v>3</v>
      </c>
      <c r="J19" s="28">
        <v>3500</v>
      </c>
      <c r="K19" s="28">
        <f t="shared" si="0"/>
        <v>10500</v>
      </c>
      <c r="L19" s="29"/>
    </row>
    <row r="20" spans="2:12" ht="72.599999999999994" customHeight="1" x14ac:dyDescent="0.25">
      <c r="B20" s="62">
        <v>4</v>
      </c>
      <c r="C20" s="34" t="s">
        <v>351</v>
      </c>
      <c r="D20" s="113" t="s">
        <v>352</v>
      </c>
      <c r="E20" s="36" t="s">
        <v>64</v>
      </c>
      <c r="F20" s="33" t="s">
        <v>65</v>
      </c>
      <c r="G20" s="26" t="s">
        <v>419</v>
      </c>
      <c r="H20" s="98">
        <v>1</v>
      </c>
      <c r="I20" s="99">
        <v>3</v>
      </c>
      <c r="J20" s="28">
        <v>1900</v>
      </c>
      <c r="K20" s="28">
        <f t="shared" si="0"/>
        <v>5700</v>
      </c>
      <c r="L20" s="29"/>
    </row>
    <row r="21" spans="2:12" ht="72.599999999999994" customHeight="1" x14ac:dyDescent="0.25">
      <c r="B21" s="62">
        <v>5</v>
      </c>
      <c r="C21" s="34" t="s">
        <v>353</v>
      </c>
      <c r="D21" s="114" t="s">
        <v>354</v>
      </c>
      <c r="E21" s="36" t="s">
        <v>66</v>
      </c>
      <c r="F21" s="33" t="s">
        <v>67</v>
      </c>
      <c r="G21" s="26" t="s">
        <v>419</v>
      </c>
      <c r="H21" s="98">
        <v>2</v>
      </c>
      <c r="I21" s="99">
        <v>6</v>
      </c>
      <c r="J21" s="28">
        <v>11500</v>
      </c>
      <c r="K21" s="28">
        <f t="shared" si="0"/>
        <v>69000</v>
      </c>
      <c r="L21" s="29"/>
    </row>
    <row r="22" spans="2:12" ht="72.599999999999994" customHeight="1" x14ac:dyDescent="0.25">
      <c r="B22" s="62">
        <v>6</v>
      </c>
      <c r="C22" s="34" t="s">
        <v>68</v>
      </c>
      <c r="D22" s="114" t="s">
        <v>355</v>
      </c>
      <c r="E22" s="34" t="s">
        <v>68</v>
      </c>
      <c r="F22" s="37" t="s">
        <v>69</v>
      </c>
      <c r="G22" s="26" t="s">
        <v>417</v>
      </c>
      <c r="H22" s="98">
        <v>1</v>
      </c>
      <c r="I22" s="99">
        <v>3</v>
      </c>
      <c r="J22" s="28">
        <v>2100</v>
      </c>
      <c r="K22" s="28">
        <f t="shared" si="0"/>
        <v>6300</v>
      </c>
      <c r="L22" s="29"/>
    </row>
    <row r="23" spans="2:12" ht="72.599999999999994" customHeight="1" x14ac:dyDescent="0.25">
      <c r="B23" s="62">
        <v>7</v>
      </c>
      <c r="C23" s="34" t="s">
        <v>356</v>
      </c>
      <c r="D23" s="77" t="s">
        <v>357</v>
      </c>
      <c r="E23" s="36" t="s">
        <v>70</v>
      </c>
      <c r="F23" s="33" t="s">
        <v>71</v>
      </c>
      <c r="G23" s="26" t="s">
        <v>419</v>
      </c>
      <c r="H23" s="98">
        <v>1</v>
      </c>
      <c r="I23" s="99">
        <v>3</v>
      </c>
      <c r="J23" s="28">
        <v>55000</v>
      </c>
      <c r="K23" s="28">
        <f t="shared" si="0"/>
        <v>165000</v>
      </c>
      <c r="L23" s="29"/>
    </row>
    <row r="24" spans="2:12" ht="72.599999999999994" customHeight="1" x14ac:dyDescent="0.25">
      <c r="B24" s="62">
        <v>8</v>
      </c>
      <c r="C24" s="34" t="s">
        <v>358</v>
      </c>
      <c r="D24" s="77" t="s">
        <v>359</v>
      </c>
      <c r="E24" s="36" t="s">
        <v>72</v>
      </c>
      <c r="F24" s="33" t="s">
        <v>73</v>
      </c>
      <c r="G24" s="26" t="s">
        <v>419</v>
      </c>
      <c r="H24" s="98">
        <v>1</v>
      </c>
      <c r="I24" s="99">
        <v>3</v>
      </c>
      <c r="J24" s="28">
        <v>28000</v>
      </c>
      <c r="K24" s="28">
        <f t="shared" si="0"/>
        <v>84000</v>
      </c>
      <c r="L24" s="29"/>
    </row>
    <row r="25" spans="2:12" ht="72.599999999999994" customHeight="1" x14ac:dyDescent="0.25">
      <c r="B25" s="62">
        <v>9</v>
      </c>
      <c r="C25" s="77" t="s">
        <v>360</v>
      </c>
      <c r="D25" s="113" t="s">
        <v>361</v>
      </c>
      <c r="E25" s="38" t="s">
        <v>74</v>
      </c>
      <c r="F25" s="39" t="s">
        <v>75</v>
      </c>
      <c r="G25" s="26" t="s">
        <v>419</v>
      </c>
      <c r="H25" s="98">
        <v>1</v>
      </c>
      <c r="I25" s="99">
        <v>1</v>
      </c>
      <c r="J25" s="28">
        <v>2000</v>
      </c>
      <c r="K25" s="28">
        <f t="shared" si="0"/>
        <v>2000</v>
      </c>
      <c r="L25" s="29"/>
    </row>
    <row r="26" spans="2:12" ht="76.5" customHeight="1" x14ac:dyDescent="0.25">
      <c r="B26" s="63" t="s">
        <v>227</v>
      </c>
      <c r="C26" s="76"/>
      <c r="D26" s="77"/>
      <c r="E26" s="36" t="s">
        <v>76</v>
      </c>
      <c r="F26" s="38" t="s">
        <v>77</v>
      </c>
      <c r="G26" s="26" t="s">
        <v>419</v>
      </c>
      <c r="H26" s="98">
        <v>1</v>
      </c>
      <c r="I26" s="99">
        <v>2</v>
      </c>
      <c r="J26" s="28">
        <v>7800</v>
      </c>
      <c r="K26" s="28">
        <f t="shared" si="0"/>
        <v>15600</v>
      </c>
      <c r="L26" s="29"/>
    </row>
    <row r="27" spans="2:12" ht="72.599999999999994" customHeight="1" x14ac:dyDescent="0.25">
      <c r="B27" s="62">
        <v>10</v>
      </c>
      <c r="C27" s="76" t="s">
        <v>78</v>
      </c>
      <c r="D27" s="77" t="s">
        <v>362</v>
      </c>
      <c r="E27" s="40" t="s">
        <v>78</v>
      </c>
      <c r="F27" s="36" t="s">
        <v>79</v>
      </c>
      <c r="G27" s="26" t="s">
        <v>417</v>
      </c>
      <c r="H27" s="98">
        <v>1</v>
      </c>
      <c r="I27" s="99">
        <v>3</v>
      </c>
      <c r="J27" s="28">
        <v>7700</v>
      </c>
      <c r="K27" s="28">
        <f t="shared" si="0"/>
        <v>23100</v>
      </c>
      <c r="L27" s="29"/>
    </row>
    <row r="28" spans="2:12" ht="72.599999999999994" customHeight="1" x14ac:dyDescent="0.25">
      <c r="B28" s="127" t="s">
        <v>228</v>
      </c>
      <c r="C28" s="128"/>
      <c r="D28" s="128"/>
      <c r="E28" s="40" t="s">
        <v>80</v>
      </c>
      <c r="F28" s="36" t="s">
        <v>81</v>
      </c>
      <c r="G28" s="26" t="s">
        <v>417</v>
      </c>
      <c r="H28" s="98">
        <v>1</v>
      </c>
      <c r="I28" s="99">
        <v>3</v>
      </c>
      <c r="J28" s="28">
        <v>7700</v>
      </c>
      <c r="K28" s="28">
        <f t="shared" si="0"/>
        <v>23100</v>
      </c>
      <c r="L28" s="29"/>
    </row>
    <row r="29" spans="2:12" ht="72.599999999999994" customHeight="1" x14ac:dyDescent="0.25">
      <c r="B29" s="127" t="s">
        <v>229</v>
      </c>
      <c r="C29" s="128"/>
      <c r="D29" s="128"/>
      <c r="E29" s="40" t="s">
        <v>82</v>
      </c>
      <c r="F29" s="36" t="s">
        <v>83</v>
      </c>
      <c r="G29" s="26" t="s">
        <v>417</v>
      </c>
      <c r="H29" s="98">
        <v>1</v>
      </c>
      <c r="I29" s="99">
        <v>3</v>
      </c>
      <c r="J29" s="28">
        <v>7700</v>
      </c>
      <c r="K29" s="28">
        <f t="shared" si="0"/>
        <v>23100</v>
      </c>
      <c r="L29" s="29"/>
    </row>
    <row r="30" spans="2:12" ht="72.599999999999994" customHeight="1" x14ac:dyDescent="0.25">
      <c r="B30" s="62">
        <v>11</v>
      </c>
      <c r="C30" s="34" t="s">
        <v>84</v>
      </c>
      <c r="D30" s="34" t="s">
        <v>363</v>
      </c>
      <c r="E30" s="36" t="s">
        <v>84</v>
      </c>
      <c r="F30" s="33" t="s">
        <v>85</v>
      </c>
      <c r="G30" s="26" t="s">
        <v>417</v>
      </c>
      <c r="H30" s="98">
        <v>1</v>
      </c>
      <c r="I30" s="99">
        <v>3</v>
      </c>
      <c r="J30" s="28">
        <v>9100</v>
      </c>
      <c r="K30" s="28">
        <f t="shared" si="0"/>
        <v>27300</v>
      </c>
      <c r="L30" s="29"/>
    </row>
    <row r="31" spans="2:12" ht="72.599999999999994" customHeight="1" x14ac:dyDescent="0.25">
      <c r="B31" s="62">
        <v>12</v>
      </c>
      <c r="C31" s="34" t="s">
        <v>86</v>
      </c>
      <c r="D31" s="34" t="s">
        <v>364</v>
      </c>
      <c r="E31" s="51" t="s">
        <v>86</v>
      </c>
      <c r="F31" s="52" t="s">
        <v>87</v>
      </c>
      <c r="G31" s="50" t="s">
        <v>417</v>
      </c>
      <c r="H31" s="98">
        <v>1</v>
      </c>
      <c r="I31" s="99">
        <v>3</v>
      </c>
      <c r="J31" s="53"/>
      <c r="K31" s="53">
        <f t="shared" si="0"/>
        <v>0</v>
      </c>
      <c r="L31" s="54"/>
    </row>
    <row r="32" spans="2:12" ht="60" x14ac:dyDescent="0.25">
      <c r="B32" s="62">
        <v>13</v>
      </c>
      <c r="C32" s="34" t="s">
        <v>88</v>
      </c>
      <c r="D32" s="34" t="s">
        <v>365</v>
      </c>
      <c r="E32" s="36" t="s">
        <v>88</v>
      </c>
      <c r="F32" s="33" t="s">
        <v>89</v>
      </c>
      <c r="G32" s="50" t="s">
        <v>420</v>
      </c>
      <c r="H32" s="98">
        <v>1</v>
      </c>
      <c r="I32" s="99">
        <v>3</v>
      </c>
      <c r="J32" s="28">
        <v>760</v>
      </c>
      <c r="K32" s="53">
        <f t="shared" si="0"/>
        <v>2280</v>
      </c>
      <c r="L32" s="26"/>
    </row>
    <row r="33" spans="2:12" ht="51" x14ac:dyDescent="0.25">
      <c r="B33" s="62">
        <v>14</v>
      </c>
      <c r="C33" s="34" t="s">
        <v>90</v>
      </c>
      <c r="D33" s="115" t="s">
        <v>366</v>
      </c>
      <c r="E33" s="41" t="s">
        <v>90</v>
      </c>
      <c r="F33" s="42" t="s">
        <v>91</v>
      </c>
      <c r="G33" s="50" t="s">
        <v>421</v>
      </c>
      <c r="H33" s="98">
        <v>1</v>
      </c>
      <c r="I33" s="99">
        <v>3</v>
      </c>
      <c r="J33" s="28">
        <v>2770</v>
      </c>
      <c r="K33" s="53">
        <f t="shared" si="0"/>
        <v>8310</v>
      </c>
      <c r="L33" s="26"/>
    </row>
    <row r="34" spans="2:12" ht="30" x14ac:dyDescent="0.25">
      <c r="B34" s="62">
        <v>15</v>
      </c>
      <c r="C34" s="34" t="s">
        <v>92</v>
      </c>
      <c r="D34" s="34" t="s">
        <v>365</v>
      </c>
      <c r="E34" s="36" t="s">
        <v>92</v>
      </c>
      <c r="F34" s="33" t="s">
        <v>93</v>
      </c>
      <c r="G34" s="50" t="s">
        <v>420</v>
      </c>
      <c r="H34" s="98">
        <v>1</v>
      </c>
      <c r="I34" s="99">
        <v>3</v>
      </c>
      <c r="J34" s="28">
        <v>800</v>
      </c>
      <c r="K34" s="53">
        <f t="shared" si="0"/>
        <v>2400</v>
      </c>
      <c r="L34" s="26"/>
    </row>
    <row r="35" spans="2:12" ht="45" x14ac:dyDescent="0.25">
      <c r="B35" s="62">
        <v>16</v>
      </c>
      <c r="C35" s="34" t="s">
        <v>94</v>
      </c>
      <c r="D35" s="34" t="s">
        <v>365</v>
      </c>
      <c r="E35" s="41" t="s">
        <v>94</v>
      </c>
      <c r="F35" s="41" t="s">
        <v>95</v>
      </c>
      <c r="G35" s="50" t="s">
        <v>420</v>
      </c>
      <c r="H35" s="98">
        <v>1</v>
      </c>
      <c r="I35" s="99">
        <v>3</v>
      </c>
      <c r="J35" s="28">
        <v>1200</v>
      </c>
      <c r="K35" s="53">
        <f t="shared" si="0"/>
        <v>3600</v>
      </c>
      <c r="L35" s="26"/>
    </row>
    <row r="36" spans="2:12" ht="30" x14ac:dyDescent="0.25">
      <c r="B36" s="62">
        <v>17</v>
      </c>
      <c r="C36" s="34" t="s">
        <v>367</v>
      </c>
      <c r="D36" s="116" t="s">
        <v>97</v>
      </c>
      <c r="E36" s="36" t="s">
        <v>96</v>
      </c>
      <c r="F36" s="55" t="s">
        <v>97</v>
      </c>
      <c r="G36" s="50" t="s">
        <v>420</v>
      </c>
      <c r="H36" s="98">
        <v>1</v>
      </c>
      <c r="I36" s="99">
        <v>3</v>
      </c>
      <c r="J36" s="28">
        <v>8000</v>
      </c>
      <c r="K36" s="53">
        <f t="shared" si="0"/>
        <v>24000</v>
      </c>
      <c r="L36" s="26"/>
    </row>
    <row r="37" spans="2:12" ht="105" x14ac:dyDescent="0.25">
      <c r="B37" s="62">
        <v>18</v>
      </c>
      <c r="C37" s="117" t="s">
        <v>368</v>
      </c>
      <c r="D37" s="118" t="s">
        <v>143</v>
      </c>
      <c r="E37" s="36" t="s">
        <v>98</v>
      </c>
      <c r="F37" s="48" t="s">
        <v>99</v>
      </c>
      <c r="G37" s="50" t="s">
        <v>420</v>
      </c>
      <c r="H37" s="98">
        <v>1</v>
      </c>
      <c r="I37" s="99">
        <v>3</v>
      </c>
      <c r="J37" s="28">
        <v>3000</v>
      </c>
      <c r="K37" s="53">
        <f t="shared" si="0"/>
        <v>9000</v>
      </c>
      <c r="L37" s="26"/>
    </row>
    <row r="38" spans="2:12" ht="60" x14ac:dyDescent="0.25">
      <c r="B38" s="62">
        <v>19</v>
      </c>
      <c r="C38" s="117" t="s">
        <v>369</v>
      </c>
      <c r="D38" s="34" t="s">
        <v>365</v>
      </c>
      <c r="E38" s="36" t="s">
        <v>100</v>
      </c>
      <c r="F38" s="36" t="s">
        <v>101</v>
      </c>
      <c r="G38" s="50" t="s">
        <v>420</v>
      </c>
      <c r="H38" s="98">
        <v>1</v>
      </c>
      <c r="I38" s="99">
        <v>3</v>
      </c>
      <c r="J38" s="28">
        <v>800</v>
      </c>
      <c r="K38" s="53">
        <f t="shared" si="0"/>
        <v>2400</v>
      </c>
      <c r="L38" s="26"/>
    </row>
    <row r="39" spans="2:12" ht="60" x14ac:dyDescent="0.25">
      <c r="B39" s="62">
        <v>20</v>
      </c>
      <c r="C39" s="117" t="s">
        <v>102</v>
      </c>
      <c r="D39" s="34" t="s">
        <v>365</v>
      </c>
      <c r="E39" s="41" t="s">
        <v>102</v>
      </c>
      <c r="F39" s="41" t="s">
        <v>103</v>
      </c>
      <c r="G39" s="50" t="s">
        <v>420</v>
      </c>
      <c r="H39" s="98">
        <v>1</v>
      </c>
      <c r="I39" s="99">
        <v>33</v>
      </c>
      <c r="J39" s="28">
        <v>500</v>
      </c>
      <c r="K39" s="53">
        <f t="shared" si="0"/>
        <v>16500</v>
      </c>
      <c r="L39" s="26"/>
    </row>
    <row r="40" spans="2:12" ht="63.75" x14ac:dyDescent="0.25">
      <c r="B40" s="62">
        <v>21</v>
      </c>
      <c r="C40" s="34" t="s">
        <v>104</v>
      </c>
      <c r="D40" s="34" t="s">
        <v>105</v>
      </c>
      <c r="E40" s="41" t="s">
        <v>104</v>
      </c>
      <c r="F40" s="41" t="s">
        <v>105</v>
      </c>
      <c r="G40" s="50" t="s">
        <v>422</v>
      </c>
      <c r="H40" s="98">
        <v>3</v>
      </c>
      <c r="I40" s="99">
        <v>9</v>
      </c>
      <c r="J40" s="28">
        <v>600</v>
      </c>
      <c r="K40" s="53">
        <f t="shared" si="0"/>
        <v>5400</v>
      </c>
      <c r="L40" s="26"/>
    </row>
    <row r="41" spans="2:12" ht="63.75" x14ac:dyDescent="0.25">
      <c r="B41" s="62">
        <v>22</v>
      </c>
      <c r="C41" s="34" t="s">
        <v>104</v>
      </c>
      <c r="D41" s="34" t="s">
        <v>106</v>
      </c>
      <c r="E41" s="41" t="s">
        <v>104</v>
      </c>
      <c r="F41" s="41" t="s">
        <v>106</v>
      </c>
      <c r="G41" s="50" t="s">
        <v>422</v>
      </c>
      <c r="H41" s="98">
        <v>2</v>
      </c>
      <c r="I41" s="99">
        <v>6</v>
      </c>
      <c r="J41" s="28">
        <v>300</v>
      </c>
      <c r="K41" s="53">
        <f t="shared" si="0"/>
        <v>1800</v>
      </c>
      <c r="L41" s="26"/>
    </row>
    <row r="42" spans="2:12" ht="63.75" x14ac:dyDescent="0.25">
      <c r="B42" s="62">
        <v>23</v>
      </c>
      <c r="C42" s="34" t="s">
        <v>104</v>
      </c>
      <c r="D42" s="34" t="s">
        <v>107</v>
      </c>
      <c r="E42" s="41" t="s">
        <v>104</v>
      </c>
      <c r="F42" s="41" t="s">
        <v>107</v>
      </c>
      <c r="G42" s="50" t="s">
        <v>422</v>
      </c>
      <c r="H42" s="98">
        <v>2</v>
      </c>
      <c r="I42" s="99">
        <v>6</v>
      </c>
      <c r="J42" s="28">
        <v>300</v>
      </c>
      <c r="K42" s="53">
        <f t="shared" si="0"/>
        <v>1800</v>
      </c>
      <c r="L42" s="26"/>
    </row>
    <row r="43" spans="2:12" ht="63.75" x14ac:dyDescent="0.25">
      <c r="B43" s="62">
        <v>24</v>
      </c>
      <c r="C43" s="117" t="s">
        <v>104</v>
      </c>
      <c r="D43" s="117" t="s">
        <v>108</v>
      </c>
      <c r="E43" s="41" t="s">
        <v>104</v>
      </c>
      <c r="F43" s="41" t="s">
        <v>108</v>
      </c>
      <c r="G43" s="50" t="s">
        <v>422</v>
      </c>
      <c r="H43" s="98">
        <v>1</v>
      </c>
      <c r="I43" s="99">
        <v>3</v>
      </c>
      <c r="J43" s="28">
        <v>600</v>
      </c>
      <c r="K43" s="53">
        <f t="shared" si="0"/>
        <v>1800</v>
      </c>
      <c r="L43" s="26"/>
    </row>
    <row r="44" spans="2:12" ht="63.75" x14ac:dyDescent="0.25">
      <c r="B44" s="62">
        <v>25</v>
      </c>
      <c r="C44" s="117" t="s">
        <v>104</v>
      </c>
      <c r="D44" s="117" t="s">
        <v>109</v>
      </c>
      <c r="E44" s="41" t="s">
        <v>104</v>
      </c>
      <c r="F44" s="41" t="s">
        <v>109</v>
      </c>
      <c r="G44" s="50" t="s">
        <v>422</v>
      </c>
      <c r="H44" s="98">
        <v>2</v>
      </c>
      <c r="I44" s="99">
        <v>6</v>
      </c>
      <c r="J44" s="28">
        <v>500</v>
      </c>
      <c r="K44" s="53">
        <f t="shared" si="0"/>
        <v>3000</v>
      </c>
      <c r="L44" s="26"/>
    </row>
    <row r="45" spans="2:12" ht="63.75" x14ac:dyDescent="0.25">
      <c r="B45" s="62">
        <v>26</v>
      </c>
      <c r="C45" s="117" t="s">
        <v>104</v>
      </c>
      <c r="D45" s="117" t="s">
        <v>110</v>
      </c>
      <c r="E45" s="41" t="s">
        <v>104</v>
      </c>
      <c r="F45" s="41" t="s">
        <v>110</v>
      </c>
      <c r="G45" s="50" t="s">
        <v>422</v>
      </c>
      <c r="H45" s="98">
        <v>1</v>
      </c>
      <c r="I45" s="99">
        <v>3</v>
      </c>
      <c r="J45" s="28">
        <v>650</v>
      </c>
      <c r="K45" s="53">
        <f t="shared" si="0"/>
        <v>1950</v>
      </c>
      <c r="L45" s="26"/>
    </row>
    <row r="46" spans="2:12" ht="63.75" x14ac:dyDescent="0.25">
      <c r="B46" s="62">
        <v>27</v>
      </c>
      <c r="C46" s="117" t="s">
        <v>104</v>
      </c>
      <c r="D46" s="117" t="s">
        <v>111</v>
      </c>
      <c r="E46" s="41" t="s">
        <v>104</v>
      </c>
      <c r="F46" s="41" t="s">
        <v>111</v>
      </c>
      <c r="G46" s="50" t="s">
        <v>422</v>
      </c>
      <c r="H46" s="98">
        <v>2</v>
      </c>
      <c r="I46" s="99">
        <v>6</v>
      </c>
      <c r="J46" s="28">
        <v>500</v>
      </c>
      <c r="K46" s="53">
        <f t="shared" si="0"/>
        <v>3000</v>
      </c>
      <c r="L46" s="26"/>
    </row>
    <row r="47" spans="2:12" ht="63.75" x14ac:dyDescent="0.25">
      <c r="B47" s="62">
        <v>28</v>
      </c>
      <c r="C47" s="117" t="s">
        <v>104</v>
      </c>
      <c r="D47" s="117" t="s">
        <v>112</v>
      </c>
      <c r="E47" s="41" t="s">
        <v>104</v>
      </c>
      <c r="F47" s="41" t="s">
        <v>112</v>
      </c>
      <c r="G47" s="50" t="s">
        <v>422</v>
      </c>
      <c r="H47" s="98">
        <v>2</v>
      </c>
      <c r="I47" s="99">
        <v>6</v>
      </c>
      <c r="J47" s="28">
        <v>500</v>
      </c>
      <c r="K47" s="53">
        <f t="shared" si="0"/>
        <v>3000</v>
      </c>
      <c r="L47" s="26"/>
    </row>
    <row r="48" spans="2:12" ht="63.75" x14ac:dyDescent="0.25">
      <c r="B48" s="62">
        <v>29</v>
      </c>
      <c r="C48" s="117" t="s">
        <v>104</v>
      </c>
      <c r="D48" s="117" t="s">
        <v>113</v>
      </c>
      <c r="E48" s="41" t="s">
        <v>104</v>
      </c>
      <c r="F48" s="41" t="s">
        <v>113</v>
      </c>
      <c r="G48" s="50" t="s">
        <v>422</v>
      </c>
      <c r="H48" s="98">
        <v>1</v>
      </c>
      <c r="I48" s="99">
        <v>3</v>
      </c>
      <c r="J48" s="28">
        <v>1200</v>
      </c>
      <c r="K48" s="53">
        <f t="shared" si="0"/>
        <v>3600</v>
      </c>
      <c r="L48" s="26"/>
    </row>
    <row r="49" spans="2:12" ht="63.75" x14ac:dyDescent="0.25">
      <c r="B49" s="62">
        <v>30</v>
      </c>
      <c r="C49" s="117" t="s">
        <v>104</v>
      </c>
      <c r="D49" s="117" t="s">
        <v>114</v>
      </c>
      <c r="E49" s="41" t="s">
        <v>104</v>
      </c>
      <c r="F49" s="41" t="s">
        <v>114</v>
      </c>
      <c r="G49" s="50" t="s">
        <v>422</v>
      </c>
      <c r="H49" s="98">
        <v>1</v>
      </c>
      <c r="I49" s="99">
        <v>3</v>
      </c>
      <c r="J49" s="28">
        <v>300</v>
      </c>
      <c r="K49" s="53">
        <f t="shared" si="0"/>
        <v>900</v>
      </c>
      <c r="L49" s="26"/>
    </row>
    <row r="50" spans="2:12" ht="63.75" x14ac:dyDescent="0.25">
      <c r="B50" s="62">
        <v>31</v>
      </c>
      <c r="C50" s="117" t="s">
        <v>104</v>
      </c>
      <c r="D50" s="117" t="s">
        <v>115</v>
      </c>
      <c r="E50" s="41" t="s">
        <v>104</v>
      </c>
      <c r="F50" s="41" t="s">
        <v>115</v>
      </c>
      <c r="G50" s="50" t="s">
        <v>422</v>
      </c>
      <c r="H50" s="98">
        <v>1</v>
      </c>
      <c r="I50" s="99">
        <v>3</v>
      </c>
      <c r="J50" s="28">
        <v>500</v>
      </c>
      <c r="K50" s="53">
        <f t="shared" si="0"/>
        <v>1500</v>
      </c>
      <c r="L50" s="26"/>
    </row>
    <row r="51" spans="2:12" ht="63.75" x14ac:dyDescent="0.25">
      <c r="B51" s="62">
        <v>32</v>
      </c>
      <c r="C51" s="117" t="s">
        <v>104</v>
      </c>
      <c r="D51" s="117" t="s">
        <v>116</v>
      </c>
      <c r="E51" s="41" t="s">
        <v>104</v>
      </c>
      <c r="F51" s="41" t="s">
        <v>116</v>
      </c>
      <c r="G51" s="50" t="s">
        <v>422</v>
      </c>
      <c r="H51" s="98">
        <v>2</v>
      </c>
      <c r="I51" s="99">
        <v>6</v>
      </c>
      <c r="J51" s="28">
        <v>900</v>
      </c>
      <c r="K51" s="53">
        <f t="shared" si="0"/>
        <v>5400</v>
      </c>
      <c r="L51" s="26"/>
    </row>
    <row r="52" spans="2:12" ht="63.75" x14ac:dyDescent="0.25">
      <c r="B52" s="62">
        <v>33</v>
      </c>
      <c r="C52" s="117" t="s">
        <v>104</v>
      </c>
      <c r="D52" s="117" t="s">
        <v>117</v>
      </c>
      <c r="E52" s="41" t="s">
        <v>104</v>
      </c>
      <c r="F52" s="41" t="s">
        <v>117</v>
      </c>
      <c r="G52" s="50" t="s">
        <v>422</v>
      </c>
      <c r="H52" s="98">
        <v>2</v>
      </c>
      <c r="I52" s="99">
        <v>6</v>
      </c>
      <c r="J52" s="28">
        <v>800</v>
      </c>
      <c r="K52" s="53">
        <f t="shared" si="0"/>
        <v>4800</v>
      </c>
      <c r="L52" s="26"/>
    </row>
    <row r="53" spans="2:12" ht="63.75" x14ac:dyDescent="0.25">
      <c r="B53" s="62">
        <v>34</v>
      </c>
      <c r="C53" s="119" t="s">
        <v>104</v>
      </c>
      <c r="D53" s="117" t="s">
        <v>118</v>
      </c>
      <c r="E53" s="49" t="s">
        <v>104</v>
      </c>
      <c r="F53" s="41" t="s">
        <v>118</v>
      </c>
      <c r="G53" s="50" t="s">
        <v>422</v>
      </c>
      <c r="H53" s="98">
        <v>2</v>
      </c>
      <c r="I53" s="99">
        <v>6</v>
      </c>
      <c r="J53" s="28">
        <v>800</v>
      </c>
      <c r="K53" s="53">
        <f t="shared" si="0"/>
        <v>4800</v>
      </c>
      <c r="L53" s="26"/>
    </row>
    <row r="54" spans="2:12" ht="63.75" x14ac:dyDescent="0.25">
      <c r="B54" s="62">
        <v>35</v>
      </c>
      <c r="C54" s="120" t="s">
        <v>121</v>
      </c>
      <c r="D54" s="34" t="s">
        <v>120</v>
      </c>
      <c r="E54" s="56" t="s">
        <v>119</v>
      </c>
      <c r="F54" s="41" t="s">
        <v>120</v>
      </c>
      <c r="G54" s="50" t="s">
        <v>422</v>
      </c>
      <c r="H54" s="98">
        <v>1</v>
      </c>
      <c r="I54" s="99">
        <v>3</v>
      </c>
      <c r="J54" s="28">
        <v>200</v>
      </c>
      <c r="K54" s="53">
        <f t="shared" si="0"/>
        <v>600</v>
      </c>
      <c r="L54" s="26"/>
    </row>
    <row r="55" spans="2:12" ht="63.75" x14ac:dyDescent="0.25">
      <c r="B55" s="62">
        <v>36</v>
      </c>
      <c r="C55" s="121" t="s">
        <v>121</v>
      </c>
      <c r="D55" s="117" t="s">
        <v>122</v>
      </c>
      <c r="E55" s="57" t="s">
        <v>121</v>
      </c>
      <c r="F55" s="41" t="s">
        <v>122</v>
      </c>
      <c r="G55" s="50" t="s">
        <v>422</v>
      </c>
      <c r="H55" s="98">
        <v>1</v>
      </c>
      <c r="I55" s="99">
        <v>3</v>
      </c>
      <c r="J55" s="28">
        <v>200</v>
      </c>
      <c r="K55" s="53">
        <f t="shared" si="0"/>
        <v>600</v>
      </c>
      <c r="L55" s="26"/>
    </row>
    <row r="56" spans="2:12" ht="63.75" x14ac:dyDescent="0.25">
      <c r="B56" s="62">
        <v>37</v>
      </c>
      <c r="C56" s="121" t="s">
        <v>121</v>
      </c>
      <c r="D56" s="117" t="s">
        <v>123</v>
      </c>
      <c r="E56" s="57" t="s">
        <v>121</v>
      </c>
      <c r="F56" s="41" t="s">
        <v>123</v>
      </c>
      <c r="G56" s="50" t="s">
        <v>422</v>
      </c>
      <c r="H56" s="98">
        <v>3</v>
      </c>
      <c r="I56" s="99">
        <v>9</v>
      </c>
      <c r="J56" s="28">
        <v>200</v>
      </c>
      <c r="K56" s="53">
        <f t="shared" si="0"/>
        <v>1800</v>
      </c>
      <c r="L56" s="26"/>
    </row>
    <row r="57" spans="2:12" ht="63.75" x14ac:dyDescent="0.25">
      <c r="B57" s="62">
        <v>38</v>
      </c>
      <c r="C57" s="121" t="s">
        <v>121</v>
      </c>
      <c r="D57" s="117" t="s">
        <v>124</v>
      </c>
      <c r="E57" s="57" t="s">
        <v>121</v>
      </c>
      <c r="F57" s="41" t="s">
        <v>124</v>
      </c>
      <c r="G57" s="50" t="s">
        <v>422</v>
      </c>
      <c r="H57" s="98">
        <v>3</v>
      </c>
      <c r="I57" s="99">
        <v>9</v>
      </c>
      <c r="J57" s="28">
        <v>200</v>
      </c>
      <c r="K57" s="53">
        <f t="shared" si="0"/>
        <v>1800</v>
      </c>
      <c r="L57" s="26"/>
    </row>
    <row r="58" spans="2:12" ht="63.75" x14ac:dyDescent="0.25">
      <c r="B58" s="62">
        <v>39</v>
      </c>
      <c r="C58" s="120" t="s">
        <v>121</v>
      </c>
      <c r="D58" s="117" t="s">
        <v>125</v>
      </c>
      <c r="E58" s="56" t="s">
        <v>121</v>
      </c>
      <c r="F58" s="41" t="s">
        <v>125</v>
      </c>
      <c r="G58" s="50" t="s">
        <v>422</v>
      </c>
      <c r="H58" s="98">
        <v>2</v>
      </c>
      <c r="I58" s="99">
        <v>6</v>
      </c>
      <c r="J58" s="28">
        <v>200</v>
      </c>
      <c r="K58" s="53">
        <f t="shared" si="0"/>
        <v>1200</v>
      </c>
      <c r="L58" s="26"/>
    </row>
    <row r="59" spans="2:12" ht="63.75" x14ac:dyDescent="0.25">
      <c r="B59" s="62">
        <v>40</v>
      </c>
      <c r="C59" s="120" t="s">
        <v>121</v>
      </c>
      <c r="D59" s="117" t="s">
        <v>126</v>
      </c>
      <c r="E59" s="56" t="s">
        <v>121</v>
      </c>
      <c r="F59" s="41" t="s">
        <v>126</v>
      </c>
      <c r="G59" s="50" t="s">
        <v>422</v>
      </c>
      <c r="H59" s="98">
        <v>1</v>
      </c>
      <c r="I59" s="99">
        <v>3</v>
      </c>
      <c r="J59" s="28">
        <v>200</v>
      </c>
      <c r="K59" s="53">
        <f t="shared" si="0"/>
        <v>600</v>
      </c>
      <c r="L59" s="26"/>
    </row>
    <row r="60" spans="2:12" ht="63.75" x14ac:dyDescent="0.25">
      <c r="B60" s="62">
        <v>41</v>
      </c>
      <c r="C60" s="34" t="s">
        <v>127</v>
      </c>
      <c r="D60" s="115" t="s">
        <v>128</v>
      </c>
      <c r="E60" s="41" t="s">
        <v>127</v>
      </c>
      <c r="F60" s="42" t="s">
        <v>128</v>
      </c>
      <c r="G60" s="50" t="s">
        <v>422</v>
      </c>
      <c r="H60" s="98">
        <v>1</v>
      </c>
      <c r="I60" s="99">
        <v>3</v>
      </c>
      <c r="J60" s="28">
        <v>8000</v>
      </c>
      <c r="K60" s="53">
        <f t="shared" si="0"/>
        <v>24000</v>
      </c>
      <c r="L60" s="26"/>
    </row>
    <row r="61" spans="2:12" ht="63.75" x14ac:dyDescent="0.25">
      <c r="B61" s="62">
        <v>42</v>
      </c>
      <c r="C61" s="34" t="s">
        <v>129</v>
      </c>
      <c r="D61" s="115" t="s">
        <v>130</v>
      </c>
      <c r="E61" s="41" t="s">
        <v>129</v>
      </c>
      <c r="F61" s="42" t="s">
        <v>130</v>
      </c>
      <c r="G61" s="50" t="s">
        <v>422</v>
      </c>
      <c r="H61" s="98">
        <v>2</v>
      </c>
      <c r="I61" s="99">
        <v>6</v>
      </c>
      <c r="J61" s="28">
        <v>1200</v>
      </c>
      <c r="K61" s="53">
        <f t="shared" si="0"/>
        <v>7200</v>
      </c>
      <c r="L61" s="26"/>
    </row>
    <row r="62" spans="2:12" ht="63.75" x14ac:dyDescent="0.25">
      <c r="B62" s="62">
        <v>43</v>
      </c>
      <c r="C62" s="34" t="s">
        <v>129</v>
      </c>
      <c r="D62" s="115" t="s">
        <v>131</v>
      </c>
      <c r="E62" s="41" t="s">
        <v>129</v>
      </c>
      <c r="F62" s="42" t="s">
        <v>131</v>
      </c>
      <c r="G62" s="50" t="s">
        <v>422</v>
      </c>
      <c r="H62" s="98">
        <v>2</v>
      </c>
      <c r="I62" s="99">
        <v>6</v>
      </c>
      <c r="J62" s="28">
        <v>1500</v>
      </c>
      <c r="K62" s="53">
        <f t="shared" si="0"/>
        <v>9000</v>
      </c>
      <c r="L62" s="26"/>
    </row>
    <row r="63" spans="2:12" ht="69.75" customHeight="1" x14ac:dyDescent="0.25">
      <c r="B63" s="62">
        <v>44</v>
      </c>
      <c r="C63" s="34" t="s">
        <v>132</v>
      </c>
      <c r="D63" s="115" t="s">
        <v>133</v>
      </c>
      <c r="E63" s="41" t="s">
        <v>132</v>
      </c>
      <c r="F63" s="42" t="s">
        <v>133</v>
      </c>
      <c r="G63" s="50" t="s">
        <v>422</v>
      </c>
      <c r="H63" s="98">
        <v>2</v>
      </c>
      <c r="I63" s="99">
        <v>6</v>
      </c>
      <c r="J63" s="28">
        <v>1500</v>
      </c>
      <c r="K63" s="53">
        <f t="shared" si="0"/>
        <v>9000</v>
      </c>
      <c r="L63" s="26"/>
    </row>
    <row r="64" spans="2:12" ht="39.75" customHeight="1" x14ac:dyDescent="0.25">
      <c r="B64" s="62">
        <v>45</v>
      </c>
      <c r="C64" s="34" t="s">
        <v>132</v>
      </c>
      <c r="D64" s="115" t="s">
        <v>134</v>
      </c>
      <c r="E64" s="41" t="s">
        <v>132</v>
      </c>
      <c r="F64" s="42" t="s">
        <v>134</v>
      </c>
      <c r="G64" s="50" t="s">
        <v>422</v>
      </c>
      <c r="H64" s="98">
        <v>1</v>
      </c>
      <c r="I64" s="99">
        <v>3</v>
      </c>
      <c r="J64" s="28">
        <v>1800</v>
      </c>
      <c r="K64" s="53">
        <f t="shared" si="0"/>
        <v>5400</v>
      </c>
      <c r="L64" s="26"/>
    </row>
    <row r="65" spans="2:12" ht="63.75" x14ac:dyDescent="0.25">
      <c r="B65" s="62">
        <v>46</v>
      </c>
      <c r="C65" s="34" t="s">
        <v>135</v>
      </c>
      <c r="D65" s="115" t="s">
        <v>133</v>
      </c>
      <c r="E65" s="41" t="s">
        <v>135</v>
      </c>
      <c r="F65" s="42" t="s">
        <v>133</v>
      </c>
      <c r="G65" s="50" t="s">
        <v>422</v>
      </c>
      <c r="H65" s="98">
        <v>1</v>
      </c>
      <c r="I65" s="99">
        <v>3</v>
      </c>
      <c r="J65" s="28">
        <v>1800</v>
      </c>
      <c r="K65" s="53">
        <f t="shared" si="0"/>
        <v>5400</v>
      </c>
      <c r="L65" s="26"/>
    </row>
    <row r="66" spans="2:12" ht="25.5" x14ac:dyDescent="0.25">
      <c r="B66" s="62">
        <v>47</v>
      </c>
      <c r="C66" s="34" t="s">
        <v>370</v>
      </c>
      <c r="D66" s="115" t="s">
        <v>133</v>
      </c>
      <c r="E66" s="41" t="s">
        <v>136</v>
      </c>
      <c r="F66" s="42" t="s">
        <v>133</v>
      </c>
      <c r="G66" s="50" t="s">
        <v>420</v>
      </c>
      <c r="H66" s="98">
        <v>1</v>
      </c>
      <c r="I66" s="99">
        <v>3</v>
      </c>
      <c r="J66" s="28">
        <v>1800</v>
      </c>
      <c r="K66" s="53">
        <f t="shared" si="0"/>
        <v>5400</v>
      </c>
      <c r="L66" s="26"/>
    </row>
    <row r="67" spans="2:12" ht="25.5" x14ac:dyDescent="0.25">
      <c r="B67" s="62">
        <v>48</v>
      </c>
      <c r="C67" s="34" t="s">
        <v>137</v>
      </c>
      <c r="D67" s="115" t="s">
        <v>138</v>
      </c>
      <c r="E67" s="41" t="s">
        <v>137</v>
      </c>
      <c r="F67" s="42" t="s">
        <v>138</v>
      </c>
      <c r="G67" s="50" t="s">
        <v>420</v>
      </c>
      <c r="H67" s="98">
        <v>1</v>
      </c>
      <c r="I67" s="99">
        <v>3</v>
      </c>
      <c r="J67" s="28">
        <v>750</v>
      </c>
      <c r="K67" s="53">
        <f t="shared" si="0"/>
        <v>2250</v>
      </c>
      <c r="L67" s="26"/>
    </row>
    <row r="68" spans="2:12" ht="25.5" x14ac:dyDescent="0.25">
      <c r="B68" s="62">
        <v>49</v>
      </c>
      <c r="C68" s="34" t="s">
        <v>137</v>
      </c>
      <c r="D68" s="115" t="s">
        <v>139</v>
      </c>
      <c r="E68" s="41" t="s">
        <v>137</v>
      </c>
      <c r="F68" s="42" t="s">
        <v>139</v>
      </c>
      <c r="G68" s="50" t="s">
        <v>420</v>
      </c>
      <c r="H68" s="98">
        <v>1</v>
      </c>
      <c r="I68" s="99">
        <v>3</v>
      </c>
      <c r="J68" s="28">
        <v>300</v>
      </c>
      <c r="K68" s="53">
        <f t="shared" si="0"/>
        <v>900</v>
      </c>
      <c r="L68" s="26"/>
    </row>
    <row r="69" spans="2:12" ht="25.5" x14ac:dyDescent="0.25">
      <c r="B69" s="62">
        <v>50</v>
      </c>
      <c r="C69" s="76" t="s">
        <v>140</v>
      </c>
      <c r="D69" s="115" t="s">
        <v>141</v>
      </c>
      <c r="E69" s="43" t="s">
        <v>140</v>
      </c>
      <c r="F69" s="42" t="s">
        <v>141</v>
      </c>
      <c r="G69" s="50" t="s">
        <v>420</v>
      </c>
      <c r="H69" s="98">
        <v>1</v>
      </c>
      <c r="I69" s="99">
        <v>3</v>
      </c>
      <c r="J69" s="28">
        <v>400</v>
      </c>
      <c r="K69" s="53">
        <f t="shared" si="0"/>
        <v>1200</v>
      </c>
      <c r="L69" s="26"/>
    </row>
    <row r="70" spans="2:12" ht="25.5" x14ac:dyDescent="0.25">
      <c r="B70" s="62">
        <v>51</v>
      </c>
      <c r="C70" s="120" t="s">
        <v>142</v>
      </c>
      <c r="D70" s="78" t="s">
        <v>143</v>
      </c>
      <c r="E70" s="49" t="s">
        <v>142</v>
      </c>
      <c r="F70" s="60" t="s">
        <v>143</v>
      </c>
      <c r="G70" s="50" t="s">
        <v>420</v>
      </c>
      <c r="H70" s="98">
        <v>1</v>
      </c>
      <c r="I70" s="99">
        <v>3</v>
      </c>
      <c r="J70" s="28">
        <v>250</v>
      </c>
      <c r="K70" s="53">
        <f t="shared" si="0"/>
        <v>750</v>
      </c>
      <c r="L70" s="26"/>
    </row>
    <row r="71" spans="2:12" ht="25.5" x14ac:dyDescent="0.25">
      <c r="B71" s="62">
        <v>52</v>
      </c>
      <c r="C71" s="120" t="s">
        <v>144</v>
      </c>
      <c r="D71" s="78" t="s">
        <v>143</v>
      </c>
      <c r="E71" s="49" t="s">
        <v>144</v>
      </c>
      <c r="F71" s="60" t="s">
        <v>143</v>
      </c>
      <c r="G71" s="50" t="s">
        <v>420</v>
      </c>
      <c r="H71" s="98">
        <v>1</v>
      </c>
      <c r="I71" s="99">
        <v>3</v>
      </c>
      <c r="J71" s="28">
        <v>280</v>
      </c>
      <c r="K71" s="53">
        <f t="shared" si="0"/>
        <v>840</v>
      </c>
      <c r="L71" s="26"/>
    </row>
    <row r="72" spans="2:12" ht="25.5" x14ac:dyDescent="0.25">
      <c r="B72" s="62">
        <v>53</v>
      </c>
      <c r="C72" s="34" t="s">
        <v>145</v>
      </c>
      <c r="D72" s="115" t="s">
        <v>371</v>
      </c>
      <c r="E72" s="41" t="s">
        <v>145</v>
      </c>
      <c r="F72" s="42" t="s">
        <v>146</v>
      </c>
      <c r="G72" s="50" t="s">
        <v>420</v>
      </c>
      <c r="H72" s="98">
        <v>2</v>
      </c>
      <c r="I72" s="99">
        <v>6</v>
      </c>
      <c r="J72" s="28">
        <v>180</v>
      </c>
      <c r="K72" s="53">
        <f t="shared" si="0"/>
        <v>1080</v>
      </c>
      <c r="L72" s="26"/>
    </row>
    <row r="73" spans="2:12" ht="30" x14ac:dyDescent="0.25">
      <c r="B73" s="62">
        <v>54</v>
      </c>
      <c r="C73" s="34" t="s">
        <v>147</v>
      </c>
      <c r="D73" s="34" t="s">
        <v>365</v>
      </c>
      <c r="E73" s="36" t="s">
        <v>147</v>
      </c>
      <c r="F73" s="33" t="s">
        <v>148</v>
      </c>
      <c r="G73" s="50" t="s">
        <v>420</v>
      </c>
      <c r="H73" s="98">
        <v>1</v>
      </c>
      <c r="I73" s="99">
        <v>3</v>
      </c>
      <c r="J73" s="28">
        <v>450</v>
      </c>
      <c r="K73" s="53">
        <f t="shared" si="0"/>
        <v>1350</v>
      </c>
      <c r="L73" s="26"/>
    </row>
    <row r="74" spans="2:12" ht="63.75" x14ac:dyDescent="0.25">
      <c r="B74" s="62">
        <v>55</v>
      </c>
      <c r="C74" s="34" t="s">
        <v>425</v>
      </c>
      <c r="D74" s="34" t="s">
        <v>365</v>
      </c>
      <c r="E74" s="36" t="s">
        <v>425</v>
      </c>
      <c r="F74" s="33" t="s">
        <v>149</v>
      </c>
      <c r="G74" s="50" t="s">
        <v>422</v>
      </c>
      <c r="H74" s="98">
        <v>1</v>
      </c>
      <c r="I74" s="99">
        <v>3</v>
      </c>
      <c r="J74" s="28">
        <v>450</v>
      </c>
      <c r="K74" s="53">
        <f t="shared" si="0"/>
        <v>1350</v>
      </c>
      <c r="L74" s="26"/>
    </row>
    <row r="75" spans="2:12" ht="63.75" x14ac:dyDescent="0.25">
      <c r="B75" s="62">
        <v>56</v>
      </c>
      <c r="C75" s="34" t="s">
        <v>150</v>
      </c>
      <c r="D75" s="34" t="s">
        <v>365</v>
      </c>
      <c r="E75" s="36" t="s">
        <v>150</v>
      </c>
      <c r="F75" s="33" t="s">
        <v>151</v>
      </c>
      <c r="G75" s="50" t="s">
        <v>422</v>
      </c>
      <c r="H75" s="98">
        <v>1</v>
      </c>
      <c r="I75" s="99">
        <v>3</v>
      </c>
      <c r="J75" s="28">
        <v>160</v>
      </c>
      <c r="K75" s="53">
        <f t="shared" si="0"/>
        <v>480</v>
      </c>
      <c r="L75" s="26"/>
    </row>
    <row r="76" spans="2:12" ht="63.75" x14ac:dyDescent="0.25">
      <c r="B76" s="62">
        <v>57</v>
      </c>
      <c r="C76" s="34" t="s">
        <v>152</v>
      </c>
      <c r="D76" s="35" t="s">
        <v>153</v>
      </c>
      <c r="E76" s="41" t="s">
        <v>152</v>
      </c>
      <c r="F76" s="44" t="s">
        <v>153</v>
      </c>
      <c r="G76" s="50" t="s">
        <v>422</v>
      </c>
      <c r="H76" s="98">
        <v>1</v>
      </c>
      <c r="I76" s="99">
        <v>3</v>
      </c>
      <c r="J76" s="28">
        <v>200</v>
      </c>
      <c r="K76" s="53">
        <f t="shared" si="0"/>
        <v>600</v>
      </c>
      <c r="L76" s="26"/>
    </row>
    <row r="77" spans="2:12" ht="63.75" x14ac:dyDescent="0.25">
      <c r="B77" s="62">
        <v>58</v>
      </c>
      <c r="C77" s="77" t="s">
        <v>154</v>
      </c>
      <c r="D77" s="34" t="s">
        <v>155</v>
      </c>
      <c r="E77" s="45" t="s">
        <v>154</v>
      </c>
      <c r="F77" s="41" t="s">
        <v>155</v>
      </c>
      <c r="G77" s="50" t="s">
        <v>422</v>
      </c>
      <c r="H77" s="98">
        <v>10</v>
      </c>
      <c r="I77" s="99">
        <v>30</v>
      </c>
      <c r="J77" s="28">
        <v>60</v>
      </c>
      <c r="K77" s="53">
        <f t="shared" si="0"/>
        <v>1800</v>
      </c>
      <c r="L77" s="26"/>
    </row>
    <row r="78" spans="2:12" ht="30" x14ac:dyDescent="0.25">
      <c r="B78" s="62">
        <v>59</v>
      </c>
      <c r="C78" s="122" t="s">
        <v>156</v>
      </c>
      <c r="D78" s="117" t="s">
        <v>157</v>
      </c>
      <c r="E78" s="47" t="s">
        <v>156</v>
      </c>
      <c r="F78" s="41" t="s">
        <v>157</v>
      </c>
      <c r="G78" s="50" t="s">
        <v>420</v>
      </c>
      <c r="H78" s="98">
        <v>1</v>
      </c>
      <c r="I78" s="99">
        <v>3</v>
      </c>
      <c r="J78" s="28">
        <v>850</v>
      </c>
      <c r="K78" s="53">
        <f t="shared" si="0"/>
        <v>2550</v>
      </c>
      <c r="L78" s="26"/>
    </row>
    <row r="79" spans="2:12" ht="30" x14ac:dyDescent="0.25">
      <c r="B79" s="62">
        <v>60</v>
      </c>
      <c r="C79" s="122" t="s">
        <v>158</v>
      </c>
      <c r="D79" s="117" t="s">
        <v>365</v>
      </c>
      <c r="E79" s="46" t="s">
        <v>158</v>
      </c>
      <c r="F79" s="33" t="s">
        <v>159</v>
      </c>
      <c r="G79" s="50" t="s">
        <v>420</v>
      </c>
      <c r="H79" s="98">
        <v>1</v>
      </c>
      <c r="I79" s="99">
        <v>3</v>
      </c>
      <c r="J79" s="28">
        <v>50</v>
      </c>
      <c r="K79" s="53">
        <f t="shared" si="0"/>
        <v>150</v>
      </c>
      <c r="L79" s="26"/>
    </row>
    <row r="80" spans="2:12" ht="63.75" x14ac:dyDescent="0.25">
      <c r="B80" s="62">
        <v>61</v>
      </c>
      <c r="C80" s="123" t="s">
        <v>160</v>
      </c>
      <c r="D80" s="34" t="s">
        <v>365</v>
      </c>
      <c r="E80" s="46" t="s">
        <v>160</v>
      </c>
      <c r="F80" s="36" t="s">
        <v>161</v>
      </c>
      <c r="G80" s="50" t="s">
        <v>422</v>
      </c>
      <c r="H80" s="98">
        <v>1</v>
      </c>
      <c r="I80" s="99">
        <v>3</v>
      </c>
      <c r="J80" s="28">
        <v>50</v>
      </c>
      <c r="K80" s="53">
        <f t="shared" ref="K80:K143" si="1">I80*J80</f>
        <v>150</v>
      </c>
      <c r="L80" s="26"/>
    </row>
    <row r="81" spans="2:12" ht="30" x14ac:dyDescent="0.25">
      <c r="B81" s="62">
        <v>62</v>
      </c>
      <c r="C81" s="122" t="s">
        <v>162</v>
      </c>
      <c r="D81" s="117" t="s">
        <v>163</v>
      </c>
      <c r="E81" s="46" t="s">
        <v>162</v>
      </c>
      <c r="F81" s="36" t="s">
        <v>163</v>
      </c>
      <c r="G81" s="50" t="s">
        <v>420</v>
      </c>
      <c r="H81" s="98">
        <v>2</v>
      </c>
      <c r="I81" s="99">
        <v>6</v>
      </c>
      <c r="J81" s="28">
        <v>800</v>
      </c>
      <c r="K81" s="53">
        <f t="shared" si="1"/>
        <v>4800</v>
      </c>
      <c r="L81" s="26"/>
    </row>
    <row r="82" spans="2:12" ht="30" x14ac:dyDescent="0.25">
      <c r="B82" s="62">
        <v>63</v>
      </c>
      <c r="C82" s="122" t="s">
        <v>164</v>
      </c>
      <c r="D82" s="117" t="s">
        <v>165</v>
      </c>
      <c r="E82" s="47" t="s">
        <v>164</v>
      </c>
      <c r="F82" s="41" t="s">
        <v>165</v>
      </c>
      <c r="G82" s="50" t="s">
        <v>420</v>
      </c>
      <c r="H82" s="98">
        <v>1</v>
      </c>
      <c r="I82" s="99">
        <v>3</v>
      </c>
      <c r="J82" s="28">
        <v>1100</v>
      </c>
      <c r="K82" s="53">
        <f t="shared" si="1"/>
        <v>3300</v>
      </c>
      <c r="L82" s="26"/>
    </row>
    <row r="83" spans="2:12" ht="63.75" x14ac:dyDescent="0.25">
      <c r="B83" s="62">
        <v>64</v>
      </c>
      <c r="C83" s="123" t="s">
        <v>166</v>
      </c>
      <c r="D83" s="34" t="s">
        <v>372</v>
      </c>
      <c r="E83" s="41" t="s">
        <v>166</v>
      </c>
      <c r="F83" s="36" t="s">
        <v>167</v>
      </c>
      <c r="G83" s="50" t="s">
        <v>422</v>
      </c>
      <c r="H83" s="98">
        <v>1</v>
      </c>
      <c r="I83" s="99">
        <v>3</v>
      </c>
      <c r="J83" s="28">
        <v>1600</v>
      </c>
      <c r="K83" s="53">
        <f t="shared" si="1"/>
        <v>4800</v>
      </c>
      <c r="L83" s="26"/>
    </row>
    <row r="84" spans="2:12" ht="63.75" x14ac:dyDescent="0.25">
      <c r="B84" s="62">
        <v>65</v>
      </c>
      <c r="C84" s="123" t="s">
        <v>168</v>
      </c>
      <c r="D84" s="34" t="s">
        <v>169</v>
      </c>
      <c r="E84" s="47" t="s">
        <v>168</v>
      </c>
      <c r="F84" s="41" t="s">
        <v>169</v>
      </c>
      <c r="G84" s="50" t="s">
        <v>422</v>
      </c>
      <c r="H84" s="98">
        <v>3</v>
      </c>
      <c r="I84" s="99">
        <v>9</v>
      </c>
      <c r="J84" s="28">
        <v>400</v>
      </c>
      <c r="K84" s="53">
        <f t="shared" si="1"/>
        <v>3600</v>
      </c>
      <c r="L84" s="26"/>
    </row>
    <row r="85" spans="2:12" ht="63.75" x14ac:dyDescent="0.25">
      <c r="B85" s="62">
        <v>66</v>
      </c>
      <c r="C85" s="123" t="s">
        <v>170</v>
      </c>
      <c r="D85" s="34" t="s">
        <v>171</v>
      </c>
      <c r="E85" s="47" t="s">
        <v>170</v>
      </c>
      <c r="F85" s="41" t="s">
        <v>171</v>
      </c>
      <c r="G85" s="50" t="s">
        <v>422</v>
      </c>
      <c r="H85" s="98">
        <v>3</v>
      </c>
      <c r="I85" s="99">
        <v>9</v>
      </c>
      <c r="J85" s="28">
        <v>600</v>
      </c>
      <c r="K85" s="53">
        <f t="shared" si="1"/>
        <v>5400</v>
      </c>
      <c r="L85" s="26"/>
    </row>
    <row r="86" spans="2:12" ht="63.75" x14ac:dyDescent="0.25">
      <c r="B86" s="62">
        <v>67</v>
      </c>
      <c r="C86" s="122" t="s">
        <v>172</v>
      </c>
      <c r="D86" s="34" t="s">
        <v>373</v>
      </c>
      <c r="E86" s="47" t="s">
        <v>172</v>
      </c>
      <c r="F86" s="41" t="s">
        <v>173</v>
      </c>
      <c r="G86" s="50" t="s">
        <v>422</v>
      </c>
      <c r="H86" s="98">
        <v>1</v>
      </c>
      <c r="I86" s="99">
        <v>3</v>
      </c>
      <c r="J86" s="28">
        <v>800</v>
      </c>
      <c r="K86" s="53">
        <f t="shared" si="1"/>
        <v>2400</v>
      </c>
      <c r="L86" s="26"/>
    </row>
    <row r="87" spans="2:12" ht="63.75" x14ac:dyDescent="0.25">
      <c r="B87" s="62">
        <v>68</v>
      </c>
      <c r="C87" s="122" t="s">
        <v>174</v>
      </c>
      <c r="D87" s="117" t="s">
        <v>175</v>
      </c>
      <c r="E87" s="47" t="s">
        <v>174</v>
      </c>
      <c r="F87" s="41" t="s">
        <v>175</v>
      </c>
      <c r="G87" s="50" t="s">
        <v>422</v>
      </c>
      <c r="H87" s="98">
        <v>3</v>
      </c>
      <c r="I87" s="99">
        <v>3</v>
      </c>
      <c r="J87" s="28">
        <v>300</v>
      </c>
      <c r="K87" s="53">
        <f t="shared" si="1"/>
        <v>900</v>
      </c>
      <c r="L87" s="26"/>
    </row>
    <row r="88" spans="2:12" ht="63.75" x14ac:dyDescent="0.25">
      <c r="B88" s="62">
        <v>69</v>
      </c>
      <c r="C88" s="122" t="s">
        <v>174</v>
      </c>
      <c r="D88" s="117" t="s">
        <v>176</v>
      </c>
      <c r="E88" s="47" t="s">
        <v>174</v>
      </c>
      <c r="F88" s="41" t="s">
        <v>176</v>
      </c>
      <c r="G88" s="50" t="s">
        <v>422</v>
      </c>
      <c r="H88" s="98">
        <v>3</v>
      </c>
      <c r="I88" s="99">
        <v>9</v>
      </c>
      <c r="J88" s="28">
        <v>300</v>
      </c>
      <c r="K88" s="53">
        <f t="shared" si="1"/>
        <v>2700</v>
      </c>
      <c r="L88" s="26"/>
    </row>
    <row r="89" spans="2:12" ht="63.75" x14ac:dyDescent="0.25">
      <c r="B89" s="62">
        <v>70</v>
      </c>
      <c r="C89" s="122" t="s">
        <v>174</v>
      </c>
      <c r="D89" s="117" t="s">
        <v>177</v>
      </c>
      <c r="E89" s="47" t="s">
        <v>174</v>
      </c>
      <c r="F89" s="41" t="s">
        <v>177</v>
      </c>
      <c r="G89" s="50" t="s">
        <v>422</v>
      </c>
      <c r="H89" s="98">
        <v>3</v>
      </c>
      <c r="I89" s="99">
        <v>3</v>
      </c>
      <c r="J89" s="28">
        <v>400</v>
      </c>
      <c r="K89" s="53">
        <f t="shared" si="1"/>
        <v>1200</v>
      </c>
      <c r="L89" s="26"/>
    </row>
    <row r="90" spans="2:12" ht="63.75" x14ac:dyDescent="0.25">
      <c r="B90" s="62">
        <v>71</v>
      </c>
      <c r="C90" s="122" t="s">
        <v>174</v>
      </c>
      <c r="D90" s="117" t="s">
        <v>178</v>
      </c>
      <c r="E90" s="47" t="s">
        <v>174</v>
      </c>
      <c r="F90" s="41" t="s">
        <v>178</v>
      </c>
      <c r="G90" s="50" t="s">
        <v>422</v>
      </c>
      <c r="H90" s="98">
        <v>1</v>
      </c>
      <c r="I90" s="99">
        <v>3</v>
      </c>
      <c r="J90" s="28">
        <v>400</v>
      </c>
      <c r="K90" s="53">
        <f t="shared" si="1"/>
        <v>1200</v>
      </c>
      <c r="L90" s="26"/>
    </row>
    <row r="91" spans="2:12" ht="63.75" x14ac:dyDescent="0.25">
      <c r="B91" s="62">
        <v>72</v>
      </c>
      <c r="C91" s="123" t="s">
        <v>179</v>
      </c>
      <c r="D91" s="34" t="s">
        <v>374</v>
      </c>
      <c r="E91" s="36" t="s">
        <v>179</v>
      </c>
      <c r="F91" s="36" t="s">
        <v>180</v>
      </c>
      <c r="G91" s="50" t="s">
        <v>422</v>
      </c>
      <c r="H91" s="98">
        <v>1</v>
      </c>
      <c r="I91" s="99">
        <v>3</v>
      </c>
      <c r="J91" s="28">
        <v>250</v>
      </c>
      <c r="K91" s="53">
        <f t="shared" si="1"/>
        <v>750</v>
      </c>
      <c r="L91" s="26"/>
    </row>
    <row r="92" spans="2:12" ht="25.5" x14ac:dyDescent="0.25">
      <c r="B92" s="62">
        <v>73</v>
      </c>
      <c r="C92" s="77" t="s">
        <v>181</v>
      </c>
      <c r="D92" s="34" t="s">
        <v>365</v>
      </c>
      <c r="E92" s="38" t="s">
        <v>181</v>
      </c>
      <c r="F92" s="33" t="s">
        <v>182</v>
      </c>
      <c r="G92" s="50" t="s">
        <v>420</v>
      </c>
      <c r="H92" s="98">
        <v>1</v>
      </c>
      <c r="I92" s="99">
        <v>3</v>
      </c>
      <c r="J92" s="28">
        <v>120</v>
      </c>
      <c r="K92" s="53">
        <f t="shared" si="1"/>
        <v>360</v>
      </c>
      <c r="L92" s="26"/>
    </row>
    <row r="93" spans="2:12" ht="30" x14ac:dyDescent="0.25">
      <c r="B93" s="62">
        <v>74</v>
      </c>
      <c r="C93" s="34" t="s">
        <v>183</v>
      </c>
      <c r="D93" s="34" t="s">
        <v>184</v>
      </c>
      <c r="E93" s="41" t="s">
        <v>183</v>
      </c>
      <c r="F93" s="41" t="s">
        <v>184</v>
      </c>
      <c r="G93" s="50" t="s">
        <v>420</v>
      </c>
      <c r="H93" s="98">
        <v>9</v>
      </c>
      <c r="I93" s="99">
        <v>27</v>
      </c>
      <c r="J93" s="28">
        <v>850</v>
      </c>
      <c r="K93" s="53">
        <f t="shared" si="1"/>
        <v>22950</v>
      </c>
      <c r="L93" s="26"/>
    </row>
    <row r="94" spans="2:12" ht="45" x14ac:dyDescent="0.25">
      <c r="B94" s="62">
        <v>75</v>
      </c>
      <c r="C94" s="34" t="s">
        <v>185</v>
      </c>
      <c r="D94" s="34" t="s">
        <v>186</v>
      </c>
      <c r="E94" s="41" t="s">
        <v>185</v>
      </c>
      <c r="F94" s="41" t="s">
        <v>186</v>
      </c>
      <c r="G94" s="50" t="s">
        <v>420</v>
      </c>
      <c r="H94" s="98">
        <v>3</v>
      </c>
      <c r="I94" s="99">
        <v>9</v>
      </c>
      <c r="J94" s="28">
        <v>880</v>
      </c>
      <c r="K94" s="53">
        <f t="shared" si="1"/>
        <v>7920</v>
      </c>
      <c r="L94" s="26"/>
    </row>
    <row r="95" spans="2:12" ht="45" x14ac:dyDescent="0.25">
      <c r="B95" s="62">
        <v>76</v>
      </c>
      <c r="C95" s="34" t="s">
        <v>185</v>
      </c>
      <c r="D95" s="34" t="s">
        <v>187</v>
      </c>
      <c r="E95" s="41" t="s">
        <v>185</v>
      </c>
      <c r="F95" s="41" t="s">
        <v>187</v>
      </c>
      <c r="G95" s="50" t="s">
        <v>420</v>
      </c>
      <c r="H95" s="98">
        <v>3</v>
      </c>
      <c r="I95" s="99">
        <v>9</v>
      </c>
      <c r="J95" s="28">
        <v>880</v>
      </c>
      <c r="K95" s="53">
        <f t="shared" si="1"/>
        <v>7920</v>
      </c>
      <c r="L95" s="26"/>
    </row>
    <row r="96" spans="2:12" ht="30" x14ac:dyDescent="0.25">
      <c r="B96" s="62">
        <v>77</v>
      </c>
      <c r="C96" s="76" t="s">
        <v>188</v>
      </c>
      <c r="D96" s="34" t="s">
        <v>375</v>
      </c>
      <c r="E96" s="43" t="s">
        <v>188</v>
      </c>
      <c r="F96" s="41" t="s">
        <v>189</v>
      </c>
      <c r="G96" s="50" t="s">
        <v>420</v>
      </c>
      <c r="H96" s="98">
        <v>3</v>
      </c>
      <c r="I96" s="99">
        <v>9</v>
      </c>
      <c r="J96" s="28">
        <v>260</v>
      </c>
      <c r="K96" s="53">
        <f t="shared" si="1"/>
        <v>2340</v>
      </c>
      <c r="L96" s="26"/>
    </row>
    <row r="97" spans="2:12" ht="38.25" x14ac:dyDescent="0.25">
      <c r="B97" s="62">
        <v>78</v>
      </c>
      <c r="C97" s="34" t="s">
        <v>190</v>
      </c>
      <c r="D97" s="34" t="s">
        <v>376</v>
      </c>
      <c r="E97" s="36" t="s">
        <v>190</v>
      </c>
      <c r="F97" s="33" t="s">
        <v>191</v>
      </c>
      <c r="G97" s="50" t="s">
        <v>421</v>
      </c>
      <c r="H97" s="98">
        <v>2</v>
      </c>
      <c r="I97" s="99">
        <v>6</v>
      </c>
      <c r="J97" s="28">
        <v>100</v>
      </c>
      <c r="K97" s="53">
        <f t="shared" si="1"/>
        <v>600</v>
      </c>
      <c r="L97" s="26"/>
    </row>
    <row r="98" spans="2:12" ht="45" x14ac:dyDescent="0.25">
      <c r="B98" s="62">
        <v>79</v>
      </c>
      <c r="C98" s="34" t="s">
        <v>192</v>
      </c>
      <c r="D98" s="34" t="s">
        <v>365</v>
      </c>
      <c r="E98" s="41" t="s">
        <v>192</v>
      </c>
      <c r="F98" s="41" t="s">
        <v>193</v>
      </c>
      <c r="G98" s="50" t="s">
        <v>420</v>
      </c>
      <c r="H98" s="98">
        <v>1</v>
      </c>
      <c r="I98" s="99">
        <v>3</v>
      </c>
      <c r="J98" s="28">
        <v>150</v>
      </c>
      <c r="K98" s="53">
        <f t="shared" si="1"/>
        <v>450</v>
      </c>
      <c r="L98" s="26"/>
    </row>
    <row r="99" spans="2:12" ht="38.25" x14ac:dyDescent="0.25">
      <c r="B99" s="62">
        <v>80</v>
      </c>
      <c r="C99" s="34" t="s">
        <v>194</v>
      </c>
      <c r="D99" s="34" t="s">
        <v>195</v>
      </c>
      <c r="E99" s="41" t="s">
        <v>194</v>
      </c>
      <c r="F99" s="41" t="s">
        <v>195</v>
      </c>
      <c r="G99" s="50" t="s">
        <v>421</v>
      </c>
      <c r="H99" s="98">
        <v>2</v>
      </c>
      <c r="I99" s="99">
        <v>6</v>
      </c>
      <c r="J99" s="28">
        <v>40</v>
      </c>
      <c r="K99" s="53">
        <f t="shared" si="1"/>
        <v>240</v>
      </c>
      <c r="L99" s="26"/>
    </row>
    <row r="100" spans="2:12" ht="38.25" x14ac:dyDescent="0.25">
      <c r="B100" s="62">
        <v>81</v>
      </c>
      <c r="C100" s="34" t="s">
        <v>196</v>
      </c>
      <c r="D100" s="34" t="s">
        <v>365</v>
      </c>
      <c r="E100" s="41" t="s">
        <v>196</v>
      </c>
      <c r="F100" s="41" t="s">
        <v>196</v>
      </c>
      <c r="G100" s="50" t="s">
        <v>421</v>
      </c>
      <c r="H100" s="98">
        <v>2</v>
      </c>
      <c r="I100" s="99">
        <v>6</v>
      </c>
      <c r="J100" s="28">
        <v>100</v>
      </c>
      <c r="K100" s="53">
        <f t="shared" si="1"/>
        <v>600</v>
      </c>
      <c r="L100" s="26"/>
    </row>
    <row r="101" spans="2:12" ht="38.25" x14ac:dyDescent="0.25">
      <c r="B101" s="62">
        <v>82</v>
      </c>
      <c r="C101" s="122" t="s">
        <v>197</v>
      </c>
      <c r="D101" s="117" t="s">
        <v>198</v>
      </c>
      <c r="E101" s="46" t="s">
        <v>197</v>
      </c>
      <c r="F101" s="36" t="s">
        <v>198</v>
      </c>
      <c r="G101" s="50" t="s">
        <v>421</v>
      </c>
      <c r="H101" s="98">
        <v>2</v>
      </c>
      <c r="I101" s="99">
        <v>6</v>
      </c>
      <c r="J101" s="28">
        <v>40</v>
      </c>
      <c r="K101" s="53">
        <f t="shared" si="1"/>
        <v>240</v>
      </c>
      <c r="L101" s="26"/>
    </row>
    <row r="102" spans="2:12" ht="38.25" x14ac:dyDescent="0.25">
      <c r="B102" s="62">
        <v>83</v>
      </c>
      <c r="C102" s="34" t="s">
        <v>199</v>
      </c>
      <c r="D102" s="115" t="s">
        <v>377</v>
      </c>
      <c r="E102" s="41" t="s">
        <v>199</v>
      </c>
      <c r="F102" s="42" t="s">
        <v>200</v>
      </c>
      <c r="G102" s="50" t="s">
        <v>421</v>
      </c>
      <c r="H102" s="98">
        <v>1</v>
      </c>
      <c r="I102" s="99">
        <v>3</v>
      </c>
      <c r="J102" s="28">
        <v>30</v>
      </c>
      <c r="K102" s="53">
        <f t="shared" si="1"/>
        <v>90</v>
      </c>
      <c r="L102" s="26"/>
    </row>
    <row r="103" spans="2:12" ht="25.5" x14ac:dyDescent="0.25">
      <c r="B103" s="62">
        <v>84</v>
      </c>
      <c r="C103" s="34" t="s">
        <v>201</v>
      </c>
      <c r="D103" s="34" t="s">
        <v>365</v>
      </c>
      <c r="E103" s="36" t="s">
        <v>201</v>
      </c>
      <c r="F103" s="33" t="s">
        <v>202</v>
      </c>
      <c r="G103" s="50" t="s">
        <v>420</v>
      </c>
      <c r="H103" s="98">
        <v>3</v>
      </c>
      <c r="I103" s="99">
        <v>9</v>
      </c>
      <c r="J103" s="28">
        <v>120</v>
      </c>
      <c r="K103" s="53">
        <f t="shared" si="1"/>
        <v>1080</v>
      </c>
      <c r="L103" s="26"/>
    </row>
    <row r="104" spans="2:12" ht="25.5" x14ac:dyDescent="0.25">
      <c r="B104" s="62">
        <v>85</v>
      </c>
      <c r="C104" s="34" t="s">
        <v>203</v>
      </c>
      <c r="D104" s="34" t="s">
        <v>365</v>
      </c>
      <c r="E104" s="36" t="s">
        <v>203</v>
      </c>
      <c r="F104" s="36" t="s">
        <v>204</v>
      </c>
      <c r="G104" s="50" t="s">
        <v>420</v>
      </c>
      <c r="H104" s="98">
        <v>1</v>
      </c>
      <c r="I104" s="99">
        <v>3</v>
      </c>
      <c r="J104" s="28">
        <v>100</v>
      </c>
      <c r="K104" s="53">
        <f t="shared" si="1"/>
        <v>300</v>
      </c>
      <c r="L104" s="26"/>
    </row>
    <row r="105" spans="2:12" ht="30" x14ac:dyDescent="0.25">
      <c r="B105" s="62">
        <v>86</v>
      </c>
      <c r="C105" s="120" t="s">
        <v>205</v>
      </c>
      <c r="D105" s="34" t="s">
        <v>365</v>
      </c>
      <c r="E105" s="49" t="s">
        <v>205</v>
      </c>
      <c r="F105" s="41" t="s">
        <v>206</v>
      </c>
      <c r="G105" s="50" t="s">
        <v>420</v>
      </c>
      <c r="H105" s="98">
        <v>1</v>
      </c>
      <c r="I105" s="99">
        <v>3</v>
      </c>
      <c r="J105" s="28">
        <v>80</v>
      </c>
      <c r="K105" s="53">
        <f t="shared" si="1"/>
        <v>240</v>
      </c>
      <c r="L105" s="26"/>
    </row>
    <row r="106" spans="2:12" ht="25.5" x14ac:dyDescent="0.25">
      <c r="B106" s="62">
        <v>87</v>
      </c>
      <c r="C106" s="34" t="s">
        <v>207</v>
      </c>
      <c r="D106" s="34" t="s">
        <v>365</v>
      </c>
      <c r="E106" s="36" t="s">
        <v>207</v>
      </c>
      <c r="F106" s="33" t="s">
        <v>208</v>
      </c>
      <c r="G106" s="50" t="s">
        <v>420</v>
      </c>
      <c r="H106" s="98">
        <v>1</v>
      </c>
      <c r="I106" s="99">
        <v>3</v>
      </c>
      <c r="J106" s="28">
        <v>160</v>
      </c>
      <c r="K106" s="53">
        <f t="shared" si="1"/>
        <v>480</v>
      </c>
      <c r="L106" s="26"/>
    </row>
    <row r="107" spans="2:12" ht="30" x14ac:dyDescent="0.25">
      <c r="B107" s="62">
        <v>88</v>
      </c>
      <c r="C107" s="122" t="s">
        <v>209</v>
      </c>
      <c r="D107" s="117" t="s">
        <v>210</v>
      </c>
      <c r="E107" s="46" t="s">
        <v>209</v>
      </c>
      <c r="F107" s="36" t="s">
        <v>210</v>
      </c>
      <c r="G107" s="50" t="s">
        <v>420</v>
      </c>
      <c r="H107" s="98">
        <v>2</v>
      </c>
      <c r="I107" s="99">
        <v>6</v>
      </c>
      <c r="J107" s="28">
        <v>400</v>
      </c>
      <c r="K107" s="53">
        <f t="shared" si="1"/>
        <v>2400</v>
      </c>
      <c r="L107" s="26"/>
    </row>
    <row r="108" spans="2:12" ht="30" x14ac:dyDescent="0.25">
      <c r="B108" s="62">
        <v>89</v>
      </c>
      <c r="C108" s="122" t="s">
        <v>211</v>
      </c>
      <c r="D108" s="34" t="s">
        <v>365</v>
      </c>
      <c r="E108" s="41" t="s">
        <v>211</v>
      </c>
      <c r="F108" s="41" t="s">
        <v>212</v>
      </c>
      <c r="G108" s="50" t="s">
        <v>420</v>
      </c>
      <c r="H108" s="98">
        <v>1</v>
      </c>
      <c r="I108" s="99">
        <v>3</v>
      </c>
      <c r="J108" s="28">
        <v>550</v>
      </c>
      <c r="K108" s="53">
        <f t="shared" si="1"/>
        <v>1650</v>
      </c>
      <c r="L108" s="26"/>
    </row>
    <row r="109" spans="2:12" ht="25.5" x14ac:dyDescent="0.25">
      <c r="B109" s="62">
        <v>90</v>
      </c>
      <c r="C109" s="122" t="s">
        <v>213</v>
      </c>
      <c r="D109" s="117" t="s">
        <v>214</v>
      </c>
      <c r="E109" s="36" t="s">
        <v>213</v>
      </c>
      <c r="F109" s="36" t="s">
        <v>214</v>
      </c>
      <c r="G109" s="50" t="s">
        <v>420</v>
      </c>
      <c r="H109" s="98">
        <v>1</v>
      </c>
      <c r="I109" s="99">
        <v>3</v>
      </c>
      <c r="J109" s="28">
        <v>350</v>
      </c>
      <c r="K109" s="53">
        <f t="shared" si="1"/>
        <v>1050</v>
      </c>
      <c r="L109" s="26"/>
    </row>
    <row r="110" spans="2:12" ht="30" x14ac:dyDescent="0.25">
      <c r="B110" s="62">
        <v>91</v>
      </c>
      <c r="C110" s="122" t="s">
        <v>215</v>
      </c>
      <c r="D110" s="117" t="s">
        <v>216</v>
      </c>
      <c r="E110" s="36" t="s">
        <v>215</v>
      </c>
      <c r="F110" s="36" t="s">
        <v>216</v>
      </c>
      <c r="G110" s="50" t="s">
        <v>420</v>
      </c>
      <c r="H110" s="98">
        <v>1</v>
      </c>
      <c r="I110" s="99">
        <v>3</v>
      </c>
      <c r="J110" s="28">
        <v>300</v>
      </c>
      <c r="K110" s="53">
        <f t="shared" si="1"/>
        <v>900</v>
      </c>
      <c r="L110" s="26"/>
    </row>
    <row r="111" spans="2:12" ht="30" x14ac:dyDescent="0.25">
      <c r="B111" s="62">
        <v>92</v>
      </c>
      <c r="C111" s="122" t="s">
        <v>217</v>
      </c>
      <c r="D111" s="117" t="s">
        <v>218</v>
      </c>
      <c r="E111" s="36" t="s">
        <v>217</v>
      </c>
      <c r="F111" s="36" t="s">
        <v>218</v>
      </c>
      <c r="G111" s="50" t="s">
        <v>420</v>
      </c>
      <c r="H111" s="98">
        <v>1</v>
      </c>
      <c r="I111" s="99">
        <v>3</v>
      </c>
      <c r="J111" s="28">
        <v>350</v>
      </c>
      <c r="K111" s="53">
        <f t="shared" si="1"/>
        <v>1050</v>
      </c>
      <c r="L111" s="26"/>
    </row>
    <row r="112" spans="2:12" ht="45" x14ac:dyDescent="0.25">
      <c r="B112" s="62">
        <v>93</v>
      </c>
      <c r="C112" s="122" t="s">
        <v>378</v>
      </c>
      <c r="D112" s="124" t="s">
        <v>379</v>
      </c>
      <c r="E112" s="41" t="s">
        <v>219</v>
      </c>
      <c r="F112" s="60" t="s">
        <v>220</v>
      </c>
      <c r="G112" s="50" t="s">
        <v>420</v>
      </c>
      <c r="H112" s="98">
        <v>2</v>
      </c>
      <c r="I112" s="99">
        <v>6</v>
      </c>
      <c r="J112" s="28">
        <v>500</v>
      </c>
      <c r="K112" s="53">
        <f t="shared" si="1"/>
        <v>3000</v>
      </c>
      <c r="L112" s="26"/>
    </row>
    <row r="113" spans="2:12" ht="30" x14ac:dyDescent="0.25">
      <c r="B113" s="62">
        <v>94</v>
      </c>
      <c r="C113" s="123" t="s">
        <v>221</v>
      </c>
      <c r="D113" s="34" t="s">
        <v>365</v>
      </c>
      <c r="E113" s="46" t="s">
        <v>221</v>
      </c>
      <c r="F113" s="36" t="s">
        <v>222</v>
      </c>
      <c r="G113" s="50" t="s">
        <v>420</v>
      </c>
      <c r="H113" s="98">
        <v>2</v>
      </c>
      <c r="I113" s="99">
        <v>6</v>
      </c>
      <c r="J113" s="28">
        <v>200</v>
      </c>
      <c r="K113" s="53">
        <f t="shared" si="1"/>
        <v>1200</v>
      </c>
      <c r="L113" s="26"/>
    </row>
    <row r="114" spans="2:12" ht="30" x14ac:dyDescent="0.25">
      <c r="B114" s="62">
        <v>95</v>
      </c>
      <c r="C114" s="125" t="s">
        <v>223</v>
      </c>
      <c r="D114" s="126" t="s">
        <v>365</v>
      </c>
      <c r="E114" s="38" t="s">
        <v>223</v>
      </c>
      <c r="F114" s="33" t="s">
        <v>224</v>
      </c>
      <c r="G114" s="50" t="s">
        <v>420</v>
      </c>
      <c r="H114" s="100">
        <v>2</v>
      </c>
      <c r="I114" s="101">
        <v>6</v>
      </c>
      <c r="J114" s="28">
        <v>900</v>
      </c>
      <c r="K114" s="53">
        <f t="shared" si="1"/>
        <v>5400</v>
      </c>
      <c r="L114" s="26"/>
    </row>
    <row r="115" spans="2:12" ht="25.5" x14ac:dyDescent="0.25">
      <c r="B115" s="62">
        <v>96</v>
      </c>
      <c r="C115" s="77" t="s">
        <v>225</v>
      </c>
      <c r="D115" s="34" t="s">
        <v>365</v>
      </c>
      <c r="E115" s="34" t="s">
        <v>225</v>
      </c>
      <c r="F115" s="34" t="s">
        <v>226</v>
      </c>
      <c r="G115" s="50" t="s">
        <v>420</v>
      </c>
      <c r="H115" s="102">
        <v>1</v>
      </c>
      <c r="I115" s="103">
        <v>3</v>
      </c>
      <c r="J115" s="28">
        <v>7000</v>
      </c>
      <c r="K115" s="53">
        <f t="shared" si="1"/>
        <v>21000</v>
      </c>
      <c r="L115" s="26"/>
    </row>
    <row r="116" spans="2:12" ht="35.25" customHeight="1" x14ac:dyDescent="0.25">
      <c r="B116" s="61"/>
      <c r="C116" s="58"/>
      <c r="D116" s="64" t="s">
        <v>230</v>
      </c>
      <c r="E116" s="58"/>
      <c r="F116" s="58"/>
      <c r="G116" s="50"/>
      <c r="H116" s="26"/>
      <c r="I116" s="26"/>
      <c r="J116" s="28"/>
      <c r="K116" s="53">
        <f t="shared" si="1"/>
        <v>0</v>
      </c>
      <c r="L116" s="26"/>
    </row>
    <row r="117" spans="2:12" ht="255" x14ac:dyDescent="0.25">
      <c r="B117" s="80">
        <v>1</v>
      </c>
      <c r="C117" s="34" t="s">
        <v>380</v>
      </c>
      <c r="D117" s="77" t="s">
        <v>381</v>
      </c>
      <c r="E117" s="65" t="s">
        <v>231</v>
      </c>
      <c r="F117" s="65" t="s">
        <v>232</v>
      </c>
      <c r="G117" s="50" t="s">
        <v>419</v>
      </c>
      <c r="H117" s="104" t="s">
        <v>320</v>
      </c>
      <c r="I117" s="99">
        <v>1</v>
      </c>
      <c r="J117" s="28">
        <v>165000</v>
      </c>
      <c r="K117" s="53">
        <f t="shared" si="1"/>
        <v>165000</v>
      </c>
      <c r="L117" s="26"/>
    </row>
    <row r="118" spans="2:12" ht="300" x14ac:dyDescent="0.25">
      <c r="B118" s="81" t="s">
        <v>272</v>
      </c>
      <c r="C118" s="58"/>
      <c r="D118" s="58"/>
      <c r="E118" s="65" t="s">
        <v>233</v>
      </c>
      <c r="F118" s="65" t="s">
        <v>234</v>
      </c>
      <c r="G118" s="50" t="s">
        <v>419</v>
      </c>
      <c r="H118" s="104"/>
      <c r="I118" s="99"/>
      <c r="J118" s="28">
        <v>116200</v>
      </c>
      <c r="K118" s="53">
        <f t="shared" si="1"/>
        <v>0</v>
      </c>
      <c r="L118" s="26"/>
    </row>
    <row r="119" spans="2:12" ht="30" x14ac:dyDescent="0.25">
      <c r="B119" s="80">
        <v>2</v>
      </c>
      <c r="C119" s="34" t="s">
        <v>382</v>
      </c>
      <c r="D119" s="77" t="s">
        <v>383</v>
      </c>
      <c r="E119" s="65" t="s">
        <v>235</v>
      </c>
      <c r="F119" s="66" t="s">
        <v>236</v>
      </c>
      <c r="G119" s="50" t="s">
        <v>419</v>
      </c>
      <c r="H119" s="104" t="s">
        <v>320</v>
      </c>
      <c r="I119" s="99">
        <v>1</v>
      </c>
      <c r="J119" s="28">
        <v>4600</v>
      </c>
      <c r="K119" s="53">
        <f t="shared" si="1"/>
        <v>4600</v>
      </c>
      <c r="L119" s="26"/>
    </row>
    <row r="120" spans="2:12" ht="75" x14ac:dyDescent="0.25">
      <c r="B120" s="80">
        <v>3</v>
      </c>
      <c r="C120" s="34" t="s">
        <v>384</v>
      </c>
      <c r="D120" s="77" t="s">
        <v>385</v>
      </c>
      <c r="E120" s="65" t="s">
        <v>237</v>
      </c>
      <c r="F120" s="66" t="s">
        <v>238</v>
      </c>
      <c r="G120" s="50" t="s">
        <v>419</v>
      </c>
      <c r="H120" s="104" t="s">
        <v>320</v>
      </c>
      <c r="I120" s="99">
        <v>1</v>
      </c>
      <c r="J120" s="28">
        <v>1400</v>
      </c>
      <c r="K120" s="53">
        <f t="shared" si="1"/>
        <v>1400</v>
      </c>
      <c r="L120" s="26"/>
    </row>
    <row r="121" spans="2:12" ht="105" x14ac:dyDescent="0.25">
      <c r="B121" s="80">
        <v>4</v>
      </c>
      <c r="C121" s="34" t="s">
        <v>386</v>
      </c>
      <c r="D121" s="77" t="s">
        <v>387</v>
      </c>
      <c r="E121" s="65" t="s">
        <v>239</v>
      </c>
      <c r="F121" s="65" t="s">
        <v>240</v>
      </c>
      <c r="G121" s="50" t="s">
        <v>419</v>
      </c>
      <c r="H121" s="104" t="s">
        <v>320</v>
      </c>
      <c r="I121" s="99">
        <v>1</v>
      </c>
      <c r="J121" s="28">
        <v>16500</v>
      </c>
      <c r="K121" s="53">
        <f t="shared" si="1"/>
        <v>16500</v>
      </c>
      <c r="L121" s="26"/>
    </row>
    <row r="122" spans="2:12" ht="120" x14ac:dyDescent="0.25">
      <c r="B122" s="80">
        <v>5</v>
      </c>
      <c r="C122" s="34" t="s">
        <v>388</v>
      </c>
      <c r="D122" s="77" t="s">
        <v>389</v>
      </c>
      <c r="E122" s="65" t="s">
        <v>241</v>
      </c>
      <c r="F122" s="66" t="s">
        <v>242</v>
      </c>
      <c r="G122" s="50" t="s">
        <v>419</v>
      </c>
      <c r="H122" s="104" t="s">
        <v>320</v>
      </c>
      <c r="I122" s="99">
        <v>1</v>
      </c>
      <c r="J122" s="28">
        <v>21500</v>
      </c>
      <c r="K122" s="53">
        <f t="shared" si="1"/>
        <v>21500</v>
      </c>
      <c r="L122" s="26"/>
    </row>
    <row r="123" spans="2:12" ht="240" x14ac:dyDescent="0.25">
      <c r="B123" s="80">
        <v>6</v>
      </c>
      <c r="C123" s="77" t="s">
        <v>390</v>
      </c>
      <c r="D123" s="77" t="s">
        <v>391</v>
      </c>
      <c r="E123" s="65" t="s">
        <v>243</v>
      </c>
      <c r="F123" s="65" t="s">
        <v>244</v>
      </c>
      <c r="G123" s="50" t="s">
        <v>419</v>
      </c>
      <c r="H123" s="104" t="s">
        <v>320</v>
      </c>
      <c r="I123" s="99">
        <v>1</v>
      </c>
      <c r="J123" s="28">
        <v>8000</v>
      </c>
      <c r="K123" s="53">
        <f t="shared" si="1"/>
        <v>8000</v>
      </c>
      <c r="L123" s="26"/>
    </row>
    <row r="124" spans="2:12" ht="90" x14ac:dyDescent="0.25">
      <c r="B124" s="80">
        <v>7</v>
      </c>
      <c r="C124" s="34" t="s">
        <v>392</v>
      </c>
      <c r="D124" s="77" t="s">
        <v>393</v>
      </c>
      <c r="E124" s="65" t="s">
        <v>245</v>
      </c>
      <c r="F124" s="66" t="s">
        <v>246</v>
      </c>
      <c r="G124" s="50" t="s">
        <v>419</v>
      </c>
      <c r="H124" s="104" t="s">
        <v>320</v>
      </c>
      <c r="I124" s="99">
        <v>1</v>
      </c>
      <c r="J124" s="28">
        <v>9500</v>
      </c>
      <c r="K124" s="53">
        <f t="shared" si="1"/>
        <v>9500</v>
      </c>
      <c r="L124" s="26"/>
    </row>
    <row r="125" spans="2:12" ht="195" x14ac:dyDescent="0.25">
      <c r="B125" s="80">
        <v>8</v>
      </c>
      <c r="C125" s="34" t="s">
        <v>394</v>
      </c>
      <c r="D125" s="77" t="s">
        <v>395</v>
      </c>
      <c r="E125" s="65" t="s">
        <v>247</v>
      </c>
      <c r="F125" s="66" t="s">
        <v>248</v>
      </c>
      <c r="G125" s="50" t="s">
        <v>419</v>
      </c>
      <c r="H125" s="104" t="s">
        <v>320</v>
      </c>
      <c r="I125" s="99">
        <v>1</v>
      </c>
      <c r="J125" s="28">
        <v>63000</v>
      </c>
      <c r="K125" s="53">
        <f t="shared" si="1"/>
        <v>63000</v>
      </c>
      <c r="L125" s="26"/>
    </row>
    <row r="126" spans="2:12" ht="45" x14ac:dyDescent="0.25">
      <c r="B126" s="80">
        <v>9</v>
      </c>
      <c r="C126" s="34" t="s">
        <v>396</v>
      </c>
      <c r="D126" s="77" t="s">
        <v>250</v>
      </c>
      <c r="E126" s="67" t="s">
        <v>249</v>
      </c>
      <c r="F126" s="67" t="s">
        <v>250</v>
      </c>
      <c r="G126" s="50" t="s">
        <v>419</v>
      </c>
      <c r="H126" s="104" t="s">
        <v>320</v>
      </c>
      <c r="I126" s="99">
        <v>1</v>
      </c>
      <c r="J126" s="28">
        <v>1200</v>
      </c>
      <c r="K126" s="53">
        <f t="shared" si="1"/>
        <v>1200</v>
      </c>
      <c r="L126" s="26"/>
    </row>
    <row r="127" spans="2:12" ht="60" x14ac:dyDescent="0.25">
      <c r="B127" s="80">
        <v>10</v>
      </c>
      <c r="C127" s="120" t="s">
        <v>397</v>
      </c>
      <c r="D127" s="78" t="s">
        <v>398</v>
      </c>
      <c r="E127" s="68" t="s">
        <v>251</v>
      </c>
      <c r="F127" s="69" t="s">
        <v>252</v>
      </c>
      <c r="G127" s="50" t="s">
        <v>419</v>
      </c>
      <c r="H127" s="104" t="s">
        <v>320</v>
      </c>
      <c r="I127" s="99">
        <v>1</v>
      </c>
      <c r="J127" s="28">
        <v>17500</v>
      </c>
      <c r="K127" s="53">
        <f t="shared" si="1"/>
        <v>17500</v>
      </c>
      <c r="L127" s="26"/>
    </row>
    <row r="128" spans="2:12" ht="120" x14ac:dyDescent="0.25">
      <c r="B128" s="80">
        <v>11</v>
      </c>
      <c r="C128" s="120" t="s">
        <v>399</v>
      </c>
      <c r="D128" s="78" t="s">
        <v>400</v>
      </c>
      <c r="E128" s="70" t="s">
        <v>253</v>
      </c>
      <c r="F128" s="71" t="s">
        <v>254</v>
      </c>
      <c r="G128" s="50" t="s">
        <v>419</v>
      </c>
      <c r="H128" s="104" t="s">
        <v>320</v>
      </c>
      <c r="I128" s="99">
        <v>1</v>
      </c>
      <c r="J128" s="28">
        <v>18500</v>
      </c>
      <c r="K128" s="53">
        <f t="shared" si="1"/>
        <v>18500</v>
      </c>
      <c r="L128" s="26"/>
    </row>
    <row r="129" spans="2:12" ht="45" x14ac:dyDescent="0.25">
      <c r="B129" s="80">
        <v>12</v>
      </c>
      <c r="C129" s="120" t="s">
        <v>255</v>
      </c>
      <c r="D129" s="78" t="s">
        <v>256</v>
      </c>
      <c r="E129" s="72" t="s">
        <v>255</v>
      </c>
      <c r="F129" s="73" t="s">
        <v>256</v>
      </c>
      <c r="G129" s="50" t="s">
        <v>420</v>
      </c>
      <c r="H129" s="104" t="s">
        <v>320</v>
      </c>
      <c r="I129" s="99">
        <v>1</v>
      </c>
      <c r="J129" s="28">
        <v>48200</v>
      </c>
      <c r="K129" s="53">
        <f t="shared" si="1"/>
        <v>48200</v>
      </c>
      <c r="L129" s="26"/>
    </row>
    <row r="130" spans="2:12" ht="60" x14ac:dyDescent="0.25">
      <c r="B130" s="80">
        <v>13</v>
      </c>
      <c r="C130" s="120" t="s">
        <v>401</v>
      </c>
      <c r="D130" s="78" t="s">
        <v>402</v>
      </c>
      <c r="E130" s="74" t="s">
        <v>257</v>
      </c>
      <c r="F130" s="75" t="s">
        <v>258</v>
      </c>
      <c r="G130" s="50" t="s">
        <v>420</v>
      </c>
      <c r="H130" s="104" t="s">
        <v>320</v>
      </c>
      <c r="I130" s="99">
        <v>1</v>
      </c>
      <c r="J130" s="28">
        <v>18800</v>
      </c>
      <c r="K130" s="53">
        <f t="shared" si="1"/>
        <v>18800</v>
      </c>
      <c r="L130" s="26"/>
    </row>
    <row r="131" spans="2:12" ht="45" x14ac:dyDescent="0.25">
      <c r="B131" s="80">
        <v>14</v>
      </c>
      <c r="C131" s="34" t="s">
        <v>259</v>
      </c>
      <c r="D131" s="34" t="s">
        <v>365</v>
      </c>
      <c r="E131" s="65" t="s">
        <v>259</v>
      </c>
      <c r="F131" s="65" t="s">
        <v>260</v>
      </c>
      <c r="G131" s="50" t="s">
        <v>420</v>
      </c>
      <c r="H131" s="104" t="s">
        <v>320</v>
      </c>
      <c r="I131" s="99">
        <v>1</v>
      </c>
      <c r="J131" s="28">
        <v>2000</v>
      </c>
      <c r="K131" s="53">
        <f t="shared" si="1"/>
        <v>2000</v>
      </c>
      <c r="L131" s="26"/>
    </row>
    <row r="132" spans="2:12" ht="60" x14ac:dyDescent="0.25">
      <c r="B132" s="80">
        <v>15</v>
      </c>
      <c r="C132" s="34" t="s">
        <v>261</v>
      </c>
      <c r="D132" s="34" t="s">
        <v>365</v>
      </c>
      <c r="E132" s="65" t="s">
        <v>261</v>
      </c>
      <c r="F132" s="65" t="s">
        <v>262</v>
      </c>
      <c r="G132" s="50" t="s">
        <v>419</v>
      </c>
      <c r="H132" s="104" t="s">
        <v>320</v>
      </c>
      <c r="I132" s="99">
        <v>1</v>
      </c>
      <c r="J132" s="28">
        <v>1500</v>
      </c>
      <c r="K132" s="53">
        <f t="shared" si="1"/>
        <v>1500</v>
      </c>
      <c r="L132" s="26"/>
    </row>
    <row r="133" spans="2:12" ht="25.5" x14ac:dyDescent="0.25">
      <c r="B133" s="62">
        <v>16</v>
      </c>
      <c r="C133" s="76" t="s">
        <v>78</v>
      </c>
      <c r="D133" s="77" t="s">
        <v>403</v>
      </c>
      <c r="E133" s="76" t="s">
        <v>78</v>
      </c>
      <c r="F133" s="77" t="s">
        <v>263</v>
      </c>
      <c r="G133" s="50" t="s">
        <v>417</v>
      </c>
      <c r="H133" s="104" t="s">
        <v>320</v>
      </c>
      <c r="I133" s="99">
        <v>2</v>
      </c>
      <c r="J133" s="28">
        <v>5200</v>
      </c>
      <c r="K133" s="53">
        <f t="shared" si="1"/>
        <v>10400</v>
      </c>
      <c r="L133" s="26"/>
    </row>
    <row r="134" spans="2:12" ht="63.75" x14ac:dyDescent="0.25">
      <c r="B134" s="62">
        <v>17</v>
      </c>
      <c r="C134" s="34" t="s">
        <v>104</v>
      </c>
      <c r="D134" s="34" t="s">
        <v>264</v>
      </c>
      <c r="E134" s="34" t="s">
        <v>104</v>
      </c>
      <c r="F134" s="34" t="s">
        <v>264</v>
      </c>
      <c r="G134" s="50" t="s">
        <v>422</v>
      </c>
      <c r="H134" s="104" t="s">
        <v>320</v>
      </c>
      <c r="I134" s="99">
        <v>10</v>
      </c>
      <c r="J134" s="28">
        <v>762</v>
      </c>
      <c r="K134" s="53">
        <f t="shared" si="1"/>
        <v>7620</v>
      </c>
      <c r="L134" s="26"/>
    </row>
    <row r="135" spans="2:12" ht="63.75" x14ac:dyDescent="0.25">
      <c r="B135" s="62">
        <v>18</v>
      </c>
      <c r="C135" s="34" t="s">
        <v>104</v>
      </c>
      <c r="D135" s="78" t="s">
        <v>404</v>
      </c>
      <c r="E135" s="34" t="s">
        <v>104</v>
      </c>
      <c r="F135" s="78" t="s">
        <v>265</v>
      </c>
      <c r="G135" s="50" t="s">
        <v>422</v>
      </c>
      <c r="H135" s="104" t="s">
        <v>320</v>
      </c>
      <c r="I135" s="99">
        <v>1</v>
      </c>
      <c r="J135" s="28">
        <v>19000</v>
      </c>
      <c r="K135" s="53">
        <f t="shared" si="1"/>
        <v>19000</v>
      </c>
      <c r="L135" s="26"/>
    </row>
    <row r="136" spans="2:12" ht="30" x14ac:dyDescent="0.25">
      <c r="B136" s="62">
        <v>19</v>
      </c>
      <c r="C136" s="34" t="s">
        <v>405</v>
      </c>
      <c r="D136" s="34" t="s">
        <v>365</v>
      </c>
      <c r="E136" s="79" t="s">
        <v>266</v>
      </c>
      <c r="F136" s="65" t="s">
        <v>267</v>
      </c>
      <c r="G136" s="50" t="s">
        <v>420</v>
      </c>
      <c r="H136" s="104" t="s">
        <v>320</v>
      </c>
      <c r="I136" s="99">
        <v>1</v>
      </c>
      <c r="J136" s="28">
        <v>1000</v>
      </c>
      <c r="K136" s="53">
        <f t="shared" si="1"/>
        <v>1000</v>
      </c>
      <c r="L136" s="26"/>
    </row>
    <row r="137" spans="2:12" ht="30" x14ac:dyDescent="0.25">
      <c r="B137" s="62">
        <v>20</v>
      </c>
      <c r="C137" s="77" t="s">
        <v>223</v>
      </c>
      <c r="D137" s="34" t="s">
        <v>365</v>
      </c>
      <c r="E137" s="65" t="s">
        <v>223</v>
      </c>
      <c r="F137" s="65" t="s">
        <v>224</v>
      </c>
      <c r="G137" s="50" t="s">
        <v>420</v>
      </c>
      <c r="H137" s="104" t="s">
        <v>320</v>
      </c>
      <c r="I137" s="99">
        <v>2</v>
      </c>
      <c r="J137" s="28">
        <v>500</v>
      </c>
      <c r="K137" s="53">
        <f t="shared" si="1"/>
        <v>1000</v>
      </c>
      <c r="L137" s="26"/>
    </row>
    <row r="138" spans="2:12" ht="90" x14ac:dyDescent="0.25">
      <c r="B138" s="62">
        <v>21</v>
      </c>
      <c r="C138" s="34" t="s">
        <v>406</v>
      </c>
      <c r="D138" s="34" t="s">
        <v>365</v>
      </c>
      <c r="E138" s="65" t="s">
        <v>268</v>
      </c>
      <c r="F138" s="65" t="s">
        <v>269</v>
      </c>
      <c r="G138" s="50" t="s">
        <v>420</v>
      </c>
      <c r="H138" s="104" t="s">
        <v>320</v>
      </c>
      <c r="I138" s="99">
        <v>2</v>
      </c>
      <c r="J138" s="28">
        <v>3500</v>
      </c>
      <c r="K138" s="53">
        <f t="shared" si="1"/>
        <v>7000</v>
      </c>
      <c r="L138" s="26"/>
    </row>
    <row r="139" spans="2:12" ht="63.75" x14ac:dyDescent="0.25">
      <c r="B139" s="62">
        <v>22</v>
      </c>
      <c r="C139" s="34" t="s">
        <v>270</v>
      </c>
      <c r="D139" s="34" t="s">
        <v>365</v>
      </c>
      <c r="E139" s="34" t="s">
        <v>270</v>
      </c>
      <c r="F139" s="34" t="s">
        <v>271</v>
      </c>
      <c r="G139" s="50" t="s">
        <v>423</v>
      </c>
      <c r="H139" s="104" t="s">
        <v>320</v>
      </c>
      <c r="I139" s="99">
        <v>1</v>
      </c>
      <c r="J139" s="28">
        <v>700</v>
      </c>
      <c r="K139" s="53">
        <f t="shared" si="1"/>
        <v>700</v>
      </c>
      <c r="L139" s="26"/>
    </row>
    <row r="140" spans="2:12" ht="25.5" x14ac:dyDescent="0.25">
      <c r="B140" s="61"/>
      <c r="C140" s="58"/>
      <c r="D140" s="82" t="s">
        <v>273</v>
      </c>
      <c r="E140" s="58"/>
      <c r="F140" s="58"/>
      <c r="G140" s="50"/>
      <c r="H140" s="26"/>
      <c r="I140" s="26"/>
      <c r="J140" s="28"/>
      <c r="K140" s="53">
        <f t="shared" si="1"/>
        <v>0</v>
      </c>
      <c r="L140" s="26"/>
    </row>
    <row r="141" spans="2:12" ht="63.75" x14ac:dyDescent="0.25">
      <c r="B141" s="62">
        <v>1</v>
      </c>
      <c r="C141" s="34" t="s">
        <v>274</v>
      </c>
      <c r="D141" s="34" t="s">
        <v>365</v>
      </c>
      <c r="E141" s="79" t="s">
        <v>274</v>
      </c>
      <c r="F141" s="84" t="s">
        <v>275</v>
      </c>
      <c r="G141" s="50" t="s">
        <v>422</v>
      </c>
      <c r="H141" s="104" t="s">
        <v>320</v>
      </c>
      <c r="I141" s="99">
        <v>10</v>
      </c>
      <c r="J141" s="28">
        <v>100</v>
      </c>
      <c r="K141" s="53">
        <f t="shared" si="1"/>
        <v>1000</v>
      </c>
      <c r="L141" s="26"/>
    </row>
    <row r="142" spans="2:12" ht="63.75" x14ac:dyDescent="0.25">
      <c r="B142" s="62">
        <v>2</v>
      </c>
      <c r="C142" s="34" t="s">
        <v>276</v>
      </c>
      <c r="D142" s="34" t="s">
        <v>365</v>
      </c>
      <c r="E142" s="79" t="s">
        <v>276</v>
      </c>
      <c r="F142" s="84" t="s">
        <v>277</v>
      </c>
      <c r="G142" s="50" t="s">
        <v>422</v>
      </c>
      <c r="H142" s="104" t="s">
        <v>320</v>
      </c>
      <c r="I142" s="99">
        <v>10</v>
      </c>
      <c r="J142" s="28">
        <v>300</v>
      </c>
      <c r="K142" s="53">
        <f t="shared" si="1"/>
        <v>3000</v>
      </c>
      <c r="L142" s="26"/>
    </row>
    <row r="143" spans="2:12" ht="63.75" x14ac:dyDescent="0.25">
      <c r="B143" s="62">
        <v>3</v>
      </c>
      <c r="C143" s="34" t="s">
        <v>278</v>
      </c>
      <c r="D143" s="34" t="s">
        <v>365</v>
      </c>
      <c r="E143" s="79" t="s">
        <v>278</v>
      </c>
      <c r="F143" s="84" t="s">
        <v>279</v>
      </c>
      <c r="G143" s="50" t="s">
        <v>422</v>
      </c>
      <c r="H143" s="104" t="s">
        <v>320</v>
      </c>
      <c r="I143" s="99">
        <v>10</v>
      </c>
      <c r="J143" s="28">
        <v>100</v>
      </c>
      <c r="K143" s="53">
        <f t="shared" si="1"/>
        <v>1000</v>
      </c>
      <c r="L143" s="26"/>
    </row>
    <row r="144" spans="2:12" ht="63.75" x14ac:dyDescent="0.25">
      <c r="B144" s="62">
        <v>5</v>
      </c>
      <c r="C144" s="76" t="s">
        <v>280</v>
      </c>
      <c r="D144" s="34" t="s">
        <v>365</v>
      </c>
      <c r="E144" s="85" t="s">
        <v>280</v>
      </c>
      <c r="F144" s="84" t="s">
        <v>281</v>
      </c>
      <c r="G144" s="50" t="s">
        <v>417</v>
      </c>
      <c r="H144" s="104" t="s">
        <v>320</v>
      </c>
      <c r="I144" s="99">
        <v>2</v>
      </c>
      <c r="J144" s="28">
        <v>4000</v>
      </c>
      <c r="K144" s="53">
        <f t="shared" ref="K144:K185" si="2">I144*J144</f>
        <v>8000</v>
      </c>
      <c r="L144" s="26"/>
    </row>
    <row r="145" spans="2:12" ht="38.25" x14ac:dyDescent="0.25">
      <c r="B145" s="62">
        <v>6</v>
      </c>
      <c r="C145" s="34" t="s">
        <v>282</v>
      </c>
      <c r="D145" s="34" t="s">
        <v>365</v>
      </c>
      <c r="E145" s="86" t="s">
        <v>282</v>
      </c>
      <c r="F145" s="84" t="s">
        <v>283</v>
      </c>
      <c r="G145" s="50" t="s">
        <v>421</v>
      </c>
      <c r="H145" s="104" t="s">
        <v>320</v>
      </c>
      <c r="I145" s="99">
        <v>1</v>
      </c>
      <c r="J145" s="28">
        <v>200</v>
      </c>
      <c r="K145" s="53">
        <f t="shared" si="2"/>
        <v>200</v>
      </c>
      <c r="L145" s="26"/>
    </row>
    <row r="146" spans="2:12" ht="51" x14ac:dyDescent="0.25">
      <c r="B146" s="62">
        <v>7</v>
      </c>
      <c r="C146" s="34" t="s">
        <v>284</v>
      </c>
      <c r="D146" s="34" t="s">
        <v>365</v>
      </c>
      <c r="E146" s="79" t="s">
        <v>284</v>
      </c>
      <c r="F146" s="84" t="s">
        <v>285</v>
      </c>
      <c r="G146" s="50" t="s">
        <v>419</v>
      </c>
      <c r="H146" s="104" t="s">
        <v>320</v>
      </c>
      <c r="I146" s="99">
        <v>1</v>
      </c>
      <c r="J146" s="28">
        <v>1200</v>
      </c>
      <c r="K146" s="53">
        <f t="shared" si="2"/>
        <v>1200</v>
      </c>
      <c r="L146" s="26"/>
    </row>
    <row r="147" spans="2:12" ht="32.25" customHeight="1" x14ac:dyDescent="0.25">
      <c r="B147" s="61"/>
      <c r="C147" s="58"/>
      <c r="D147" s="97" t="s">
        <v>286</v>
      </c>
      <c r="E147" s="58"/>
      <c r="F147" s="58"/>
      <c r="G147" s="50"/>
      <c r="H147" s="26"/>
      <c r="I147" s="26"/>
      <c r="J147" s="28"/>
      <c r="K147" s="53">
        <f t="shared" si="2"/>
        <v>0</v>
      </c>
      <c r="L147" s="26"/>
    </row>
    <row r="148" spans="2:12" ht="76.5" x14ac:dyDescent="0.25">
      <c r="B148" s="62">
        <v>1</v>
      </c>
      <c r="C148" s="34" t="s">
        <v>351</v>
      </c>
      <c r="D148" s="113" t="s">
        <v>352</v>
      </c>
      <c r="E148" s="79" t="s">
        <v>287</v>
      </c>
      <c r="F148" s="90" t="s">
        <v>288</v>
      </c>
      <c r="G148" s="50" t="s">
        <v>419</v>
      </c>
      <c r="H148" s="104" t="s">
        <v>320</v>
      </c>
      <c r="I148" s="99">
        <v>1</v>
      </c>
      <c r="J148" s="28">
        <v>3200</v>
      </c>
      <c r="K148" s="53">
        <f t="shared" si="2"/>
        <v>3200</v>
      </c>
      <c r="L148" s="26"/>
    </row>
    <row r="149" spans="2:12" ht="75" x14ac:dyDescent="0.25">
      <c r="B149" s="62">
        <v>2</v>
      </c>
      <c r="C149" s="76" t="s">
        <v>289</v>
      </c>
      <c r="D149" s="34" t="s">
        <v>365</v>
      </c>
      <c r="E149" s="87" t="s">
        <v>289</v>
      </c>
      <c r="F149" s="88" t="s">
        <v>290</v>
      </c>
      <c r="G149" s="50" t="s">
        <v>417</v>
      </c>
      <c r="H149" s="104" t="s">
        <v>320</v>
      </c>
      <c r="I149" s="99">
        <v>4</v>
      </c>
      <c r="J149" s="28">
        <v>4000</v>
      </c>
      <c r="K149" s="53">
        <f t="shared" si="2"/>
        <v>16000</v>
      </c>
      <c r="L149" s="26"/>
    </row>
    <row r="150" spans="2:12" ht="38.25" x14ac:dyDescent="0.25">
      <c r="B150" s="62">
        <v>3</v>
      </c>
      <c r="C150" s="34" t="s">
        <v>282</v>
      </c>
      <c r="D150" s="34" t="s">
        <v>365</v>
      </c>
      <c r="E150" s="34" t="s">
        <v>282</v>
      </c>
      <c r="F150" s="34" t="s">
        <v>291</v>
      </c>
      <c r="G150" s="50" t="s">
        <v>421</v>
      </c>
      <c r="H150" s="104" t="s">
        <v>320</v>
      </c>
      <c r="I150" s="99">
        <v>1</v>
      </c>
      <c r="J150" s="28">
        <v>400</v>
      </c>
      <c r="K150" s="53">
        <f t="shared" si="2"/>
        <v>400</v>
      </c>
      <c r="L150" s="26"/>
    </row>
    <row r="151" spans="2:12" x14ac:dyDescent="0.25">
      <c r="B151" s="61"/>
      <c r="C151" s="58"/>
      <c r="D151" s="82" t="s">
        <v>292</v>
      </c>
      <c r="E151" s="58"/>
      <c r="F151" s="58"/>
      <c r="G151" s="50"/>
      <c r="H151" s="26"/>
      <c r="I151" s="26"/>
      <c r="J151" s="28"/>
      <c r="K151" s="53">
        <f t="shared" si="2"/>
        <v>0</v>
      </c>
      <c r="L151" s="26"/>
    </row>
    <row r="152" spans="2:12" ht="25.5" x14ac:dyDescent="0.25">
      <c r="B152" s="62">
        <v>1</v>
      </c>
      <c r="C152" s="76" t="s">
        <v>78</v>
      </c>
      <c r="D152" s="76" t="s">
        <v>78</v>
      </c>
      <c r="E152" s="85" t="s">
        <v>78</v>
      </c>
      <c r="F152" s="84" t="s">
        <v>293</v>
      </c>
      <c r="G152" s="50" t="s">
        <v>417</v>
      </c>
      <c r="H152" s="26"/>
      <c r="I152" s="105">
        <v>3</v>
      </c>
      <c r="J152" s="28">
        <v>5400</v>
      </c>
      <c r="K152" s="53">
        <f t="shared" si="2"/>
        <v>16200</v>
      </c>
      <c r="L152" s="26"/>
    </row>
    <row r="153" spans="2:12" ht="90" customHeight="1" x14ac:dyDescent="0.25">
      <c r="B153" s="62">
        <v>2</v>
      </c>
      <c r="C153" s="34" t="s">
        <v>351</v>
      </c>
      <c r="D153" s="34" t="s">
        <v>351</v>
      </c>
      <c r="E153" s="79" t="s">
        <v>287</v>
      </c>
      <c r="F153" s="90" t="s">
        <v>288</v>
      </c>
      <c r="G153" s="50" t="s">
        <v>419</v>
      </c>
      <c r="H153" s="104" t="s">
        <v>320</v>
      </c>
      <c r="I153" s="105">
        <v>1</v>
      </c>
      <c r="J153" s="28">
        <v>3200</v>
      </c>
      <c r="K153" s="53">
        <f t="shared" ref="K153:K168" si="3">I152*J153</f>
        <v>9600</v>
      </c>
      <c r="L153" s="26"/>
    </row>
    <row r="154" spans="2:12" ht="136.5" customHeight="1" x14ac:dyDescent="0.25">
      <c r="B154" s="62">
        <v>3</v>
      </c>
      <c r="C154" s="34" t="s">
        <v>353</v>
      </c>
      <c r="D154" s="34" t="s">
        <v>353</v>
      </c>
      <c r="E154" s="79" t="s">
        <v>294</v>
      </c>
      <c r="F154" s="91" t="s">
        <v>295</v>
      </c>
      <c r="G154" s="50" t="s">
        <v>419</v>
      </c>
      <c r="H154" s="104" t="s">
        <v>320</v>
      </c>
      <c r="I154" s="105">
        <v>1</v>
      </c>
      <c r="J154" s="28">
        <v>9400</v>
      </c>
      <c r="K154" s="53">
        <f t="shared" si="3"/>
        <v>9400</v>
      </c>
      <c r="L154" s="26"/>
    </row>
    <row r="155" spans="2:12" ht="89.25" x14ac:dyDescent="0.25">
      <c r="B155" s="62">
        <v>4</v>
      </c>
      <c r="C155" s="94" t="s">
        <v>407</v>
      </c>
      <c r="D155" s="94" t="s">
        <v>407</v>
      </c>
      <c r="E155" s="92" t="s">
        <v>296</v>
      </c>
      <c r="F155" s="93" t="s">
        <v>297</v>
      </c>
      <c r="G155" s="50" t="s">
        <v>419</v>
      </c>
      <c r="H155" s="104" t="s">
        <v>320</v>
      </c>
      <c r="I155" s="106">
        <v>1</v>
      </c>
      <c r="J155" s="28">
        <v>13100</v>
      </c>
      <c r="K155" s="53">
        <f t="shared" si="3"/>
        <v>13100</v>
      </c>
      <c r="L155" s="26"/>
    </row>
    <row r="156" spans="2:12" ht="89.25" x14ac:dyDescent="0.25">
      <c r="B156" s="63" t="s">
        <v>318</v>
      </c>
      <c r="C156" s="58"/>
      <c r="D156" s="58"/>
      <c r="E156" s="92" t="s">
        <v>298</v>
      </c>
      <c r="F156" s="92" t="s">
        <v>299</v>
      </c>
      <c r="G156" s="50" t="s">
        <v>419</v>
      </c>
      <c r="H156" s="104" t="s">
        <v>320</v>
      </c>
      <c r="I156" s="105">
        <v>1</v>
      </c>
      <c r="J156" s="28">
        <v>22000</v>
      </c>
      <c r="K156" s="53">
        <f t="shared" si="3"/>
        <v>22000</v>
      </c>
      <c r="L156" s="26"/>
    </row>
    <row r="157" spans="2:12" ht="104.25" customHeight="1" x14ac:dyDescent="0.25">
      <c r="B157" s="63" t="s">
        <v>319</v>
      </c>
      <c r="C157" s="58"/>
      <c r="D157" s="58"/>
      <c r="E157" s="92" t="s">
        <v>300</v>
      </c>
      <c r="F157" s="92" t="s">
        <v>301</v>
      </c>
      <c r="G157" s="50" t="s">
        <v>419</v>
      </c>
      <c r="H157" s="104"/>
      <c r="I157" s="105">
        <v>1</v>
      </c>
      <c r="J157" s="28">
        <v>27400</v>
      </c>
      <c r="K157" s="53">
        <f t="shared" si="3"/>
        <v>27400</v>
      </c>
      <c r="L157" s="26"/>
    </row>
    <row r="158" spans="2:12" ht="101.25" customHeight="1" x14ac:dyDescent="0.25">
      <c r="B158" s="62">
        <v>5</v>
      </c>
      <c r="C158" s="95" t="s">
        <v>408</v>
      </c>
      <c r="D158" s="95" t="s">
        <v>408</v>
      </c>
      <c r="E158" s="93" t="s">
        <v>302</v>
      </c>
      <c r="F158" s="93" t="s">
        <v>303</v>
      </c>
      <c r="G158" s="50" t="s">
        <v>419</v>
      </c>
      <c r="H158" s="104"/>
      <c r="I158" s="105">
        <v>2</v>
      </c>
      <c r="J158" s="28">
        <v>116200</v>
      </c>
      <c r="K158" s="53">
        <f t="shared" si="3"/>
        <v>116200</v>
      </c>
      <c r="L158" s="26"/>
    </row>
    <row r="159" spans="2:12" ht="29.25" customHeight="1" x14ac:dyDescent="0.25">
      <c r="B159" s="62">
        <v>6</v>
      </c>
      <c r="C159" s="95" t="s">
        <v>304</v>
      </c>
      <c r="D159" s="95" t="s">
        <v>304</v>
      </c>
      <c r="E159" s="94" t="s">
        <v>304</v>
      </c>
      <c r="F159" s="94" t="s">
        <v>305</v>
      </c>
      <c r="G159" s="50" t="s">
        <v>417</v>
      </c>
      <c r="H159" s="104" t="s">
        <v>320</v>
      </c>
      <c r="I159" s="105">
        <v>1</v>
      </c>
      <c r="J159" s="28">
        <v>11600</v>
      </c>
      <c r="K159" s="53">
        <f t="shared" si="3"/>
        <v>23200</v>
      </c>
      <c r="L159" s="26"/>
    </row>
    <row r="160" spans="2:12" ht="41.25" customHeight="1" x14ac:dyDescent="0.25">
      <c r="B160" s="62">
        <v>7</v>
      </c>
      <c r="C160" s="95" t="s">
        <v>306</v>
      </c>
      <c r="D160" s="95" t="s">
        <v>306</v>
      </c>
      <c r="E160" s="95" t="s">
        <v>306</v>
      </c>
      <c r="F160" s="94" t="s">
        <v>307</v>
      </c>
      <c r="G160" s="50" t="s">
        <v>420</v>
      </c>
      <c r="H160" s="104" t="s">
        <v>320</v>
      </c>
      <c r="I160" s="105">
        <v>2</v>
      </c>
      <c r="J160" s="28">
        <v>2300</v>
      </c>
      <c r="K160" s="53">
        <f t="shared" si="3"/>
        <v>2300</v>
      </c>
      <c r="L160" s="26"/>
    </row>
    <row r="161" spans="2:12" ht="35.25" customHeight="1" x14ac:dyDescent="0.25">
      <c r="B161" s="62">
        <v>8</v>
      </c>
      <c r="C161" s="95" t="s">
        <v>308</v>
      </c>
      <c r="D161" s="95" t="s">
        <v>308</v>
      </c>
      <c r="E161" s="95" t="s">
        <v>308</v>
      </c>
      <c r="F161" s="94" t="s">
        <v>85</v>
      </c>
      <c r="G161" s="50" t="s">
        <v>417</v>
      </c>
      <c r="H161" s="104" t="s">
        <v>320</v>
      </c>
      <c r="I161" s="105">
        <v>2</v>
      </c>
      <c r="J161" s="28">
        <v>9000</v>
      </c>
      <c r="K161" s="53">
        <f t="shared" si="3"/>
        <v>18000</v>
      </c>
      <c r="L161" s="26"/>
    </row>
    <row r="162" spans="2:12" ht="38.25" x14ac:dyDescent="0.25">
      <c r="B162" s="62">
        <v>9</v>
      </c>
      <c r="C162" s="95" t="s">
        <v>309</v>
      </c>
      <c r="D162" s="95" t="s">
        <v>309</v>
      </c>
      <c r="E162" s="95" t="s">
        <v>309</v>
      </c>
      <c r="F162" s="94" t="s">
        <v>310</v>
      </c>
      <c r="G162" s="50" t="s">
        <v>420</v>
      </c>
      <c r="H162" s="104" t="s">
        <v>320</v>
      </c>
      <c r="I162" s="105">
        <v>1</v>
      </c>
      <c r="J162" s="28">
        <v>400</v>
      </c>
      <c r="K162" s="53">
        <f t="shared" si="3"/>
        <v>800</v>
      </c>
      <c r="L162" s="26"/>
    </row>
    <row r="163" spans="2:12" ht="38.25" x14ac:dyDescent="0.25">
      <c r="B163" s="62">
        <v>10</v>
      </c>
      <c r="C163" s="34" t="s">
        <v>311</v>
      </c>
      <c r="D163" s="34" t="s">
        <v>311</v>
      </c>
      <c r="E163" s="34" t="s">
        <v>311</v>
      </c>
      <c r="F163" s="34" t="s">
        <v>91</v>
      </c>
      <c r="G163" s="50" t="s">
        <v>421</v>
      </c>
      <c r="H163" s="104" t="s">
        <v>320</v>
      </c>
      <c r="I163" s="105">
        <v>1</v>
      </c>
      <c r="J163" s="28">
        <v>2800</v>
      </c>
      <c r="K163" s="53">
        <f t="shared" si="3"/>
        <v>2800</v>
      </c>
      <c r="L163" s="26"/>
    </row>
    <row r="164" spans="2:12" ht="38.25" x14ac:dyDescent="0.25">
      <c r="B164" s="62">
        <v>11</v>
      </c>
      <c r="C164" s="95" t="s">
        <v>312</v>
      </c>
      <c r="D164" s="95" t="s">
        <v>312</v>
      </c>
      <c r="E164" s="95" t="s">
        <v>312</v>
      </c>
      <c r="F164" s="94" t="s">
        <v>313</v>
      </c>
      <c r="G164" s="50" t="s">
        <v>421</v>
      </c>
      <c r="H164" s="104" t="s">
        <v>320</v>
      </c>
      <c r="I164" s="99">
        <v>10</v>
      </c>
      <c r="J164" s="28">
        <v>900</v>
      </c>
      <c r="K164" s="53">
        <f t="shared" si="3"/>
        <v>900</v>
      </c>
      <c r="L164" s="26"/>
    </row>
    <row r="165" spans="2:12" ht="51" x14ac:dyDescent="0.25">
      <c r="B165" s="62">
        <v>12</v>
      </c>
      <c r="C165" s="34" t="s">
        <v>289</v>
      </c>
      <c r="D165" s="34" t="s">
        <v>289</v>
      </c>
      <c r="E165" s="34" t="s">
        <v>289</v>
      </c>
      <c r="F165" s="94" t="s">
        <v>314</v>
      </c>
      <c r="G165" s="50" t="s">
        <v>417</v>
      </c>
      <c r="H165" s="104" t="s">
        <v>320</v>
      </c>
      <c r="I165" s="99">
        <v>1</v>
      </c>
      <c r="J165" s="28">
        <v>4000</v>
      </c>
      <c r="K165" s="53">
        <f t="shared" si="3"/>
        <v>40000</v>
      </c>
      <c r="L165" s="26"/>
    </row>
    <row r="166" spans="2:12" ht="38.25" x14ac:dyDescent="0.25">
      <c r="B166" s="62">
        <v>13</v>
      </c>
      <c r="C166" s="94" t="s">
        <v>315</v>
      </c>
      <c r="D166" s="94" t="s">
        <v>315</v>
      </c>
      <c r="E166" s="94" t="s">
        <v>315</v>
      </c>
      <c r="F166" s="96" t="s">
        <v>316</v>
      </c>
      <c r="G166" s="50" t="s">
        <v>417</v>
      </c>
      <c r="H166" s="104" t="s">
        <v>320</v>
      </c>
      <c r="I166" s="99">
        <v>1</v>
      </c>
      <c r="J166" s="28">
        <v>2500</v>
      </c>
      <c r="K166" s="53">
        <f t="shared" si="3"/>
        <v>2500</v>
      </c>
      <c r="L166" s="26"/>
    </row>
    <row r="167" spans="2:12" x14ac:dyDescent="0.25">
      <c r="B167" s="62">
        <v>14</v>
      </c>
      <c r="C167" s="95" t="s">
        <v>317</v>
      </c>
      <c r="D167" s="95" t="s">
        <v>317</v>
      </c>
      <c r="E167" s="95" t="s">
        <v>317</v>
      </c>
      <c r="F167" s="94" t="s">
        <v>291</v>
      </c>
      <c r="G167" s="50"/>
      <c r="H167" s="104" t="s">
        <v>320</v>
      </c>
      <c r="I167" s="99">
        <v>2</v>
      </c>
      <c r="J167" s="28">
        <v>400</v>
      </c>
      <c r="K167" s="53">
        <f t="shared" si="3"/>
        <v>400</v>
      </c>
      <c r="L167" s="26"/>
    </row>
    <row r="168" spans="2:12" x14ac:dyDescent="0.25">
      <c r="B168" s="61"/>
      <c r="C168" s="58"/>
      <c r="D168" s="82" t="s">
        <v>322</v>
      </c>
      <c r="E168" s="58"/>
      <c r="F168" s="58"/>
      <c r="G168" s="50"/>
      <c r="H168" s="104"/>
      <c r="J168" s="28"/>
      <c r="K168" s="53">
        <f t="shared" si="3"/>
        <v>0</v>
      </c>
      <c r="L168" s="26"/>
    </row>
    <row r="169" spans="2:12" ht="60" x14ac:dyDescent="0.25">
      <c r="B169" s="80">
        <v>1</v>
      </c>
      <c r="C169" s="95" t="s">
        <v>409</v>
      </c>
      <c r="D169" s="34" t="s">
        <v>365</v>
      </c>
      <c r="E169" s="107" t="s">
        <v>323</v>
      </c>
      <c r="F169" s="108" t="s">
        <v>324</v>
      </c>
      <c r="G169" s="50" t="s">
        <v>418</v>
      </c>
      <c r="H169" s="104" t="s">
        <v>320</v>
      </c>
      <c r="I169" s="110">
        <v>1</v>
      </c>
      <c r="J169" s="28">
        <v>60000</v>
      </c>
      <c r="K169" s="53">
        <f t="shared" si="2"/>
        <v>60000</v>
      </c>
      <c r="L169" s="26"/>
    </row>
    <row r="170" spans="2:12" ht="105" x14ac:dyDescent="0.25">
      <c r="B170" s="80">
        <v>2</v>
      </c>
      <c r="C170" s="34" t="s">
        <v>411</v>
      </c>
      <c r="D170" s="34" t="s">
        <v>365</v>
      </c>
      <c r="E170" s="65" t="s">
        <v>325</v>
      </c>
      <c r="F170" s="108" t="s">
        <v>326</v>
      </c>
      <c r="G170" s="50" t="s">
        <v>418</v>
      </c>
      <c r="H170" s="104" t="s">
        <v>320</v>
      </c>
      <c r="I170" s="110">
        <v>1</v>
      </c>
      <c r="J170" s="28">
        <v>25000</v>
      </c>
      <c r="K170" s="53">
        <f t="shared" si="2"/>
        <v>25000</v>
      </c>
      <c r="L170" s="26"/>
    </row>
    <row r="171" spans="2:12" ht="60" x14ac:dyDescent="0.25">
      <c r="B171" s="80">
        <v>3</v>
      </c>
      <c r="C171" s="76" t="s">
        <v>327</v>
      </c>
      <c r="D171" s="34" t="s">
        <v>365</v>
      </c>
      <c r="E171" s="87" t="s">
        <v>327</v>
      </c>
      <c r="F171" s="87" t="s">
        <v>328</v>
      </c>
      <c r="G171" s="50" t="s">
        <v>418</v>
      </c>
      <c r="H171" s="104" t="s">
        <v>320</v>
      </c>
      <c r="I171" s="110">
        <v>1</v>
      </c>
      <c r="J171" s="28">
        <v>32000</v>
      </c>
      <c r="K171" s="53">
        <f t="shared" si="2"/>
        <v>32000</v>
      </c>
      <c r="L171" s="26"/>
    </row>
    <row r="172" spans="2:12" ht="51" x14ac:dyDescent="0.25">
      <c r="B172" s="80">
        <v>4</v>
      </c>
      <c r="C172" s="76" t="s">
        <v>413</v>
      </c>
      <c r="D172" s="34" t="s">
        <v>365</v>
      </c>
      <c r="E172" s="87" t="s">
        <v>329</v>
      </c>
      <c r="F172" s="87" t="s">
        <v>330</v>
      </c>
      <c r="G172" s="50" t="s">
        <v>418</v>
      </c>
      <c r="H172" s="104" t="s">
        <v>320</v>
      </c>
      <c r="I172" s="110">
        <v>1</v>
      </c>
      <c r="J172" s="28">
        <v>18000</v>
      </c>
      <c r="K172" s="53">
        <f t="shared" si="2"/>
        <v>18000</v>
      </c>
      <c r="L172" s="26"/>
    </row>
    <row r="173" spans="2:12" ht="45" x14ac:dyDescent="0.25">
      <c r="B173" s="80">
        <v>5</v>
      </c>
      <c r="C173" s="34" t="s">
        <v>414</v>
      </c>
      <c r="D173" s="34" t="s">
        <v>365</v>
      </c>
      <c r="E173" s="108" t="s">
        <v>331</v>
      </c>
      <c r="F173" s="108" t="s">
        <v>332</v>
      </c>
      <c r="G173" s="50" t="s">
        <v>420</v>
      </c>
      <c r="H173" s="104" t="s">
        <v>320</v>
      </c>
      <c r="I173" s="111">
        <v>1</v>
      </c>
      <c r="J173" s="28">
        <v>2000</v>
      </c>
      <c r="K173" s="53">
        <f t="shared" si="2"/>
        <v>2000</v>
      </c>
      <c r="L173" s="26"/>
    </row>
    <row r="174" spans="2:12" ht="75" x14ac:dyDescent="0.25">
      <c r="B174" s="80">
        <v>6</v>
      </c>
      <c r="C174" s="34" t="s">
        <v>289</v>
      </c>
      <c r="D174" s="34" t="s">
        <v>365</v>
      </c>
      <c r="E174" s="65" t="s">
        <v>289</v>
      </c>
      <c r="F174" s="108" t="s">
        <v>333</v>
      </c>
      <c r="G174" s="50" t="s">
        <v>417</v>
      </c>
      <c r="H174" s="104" t="s">
        <v>320</v>
      </c>
      <c r="I174" s="110">
        <v>5</v>
      </c>
      <c r="J174" s="28">
        <v>4000</v>
      </c>
      <c r="K174" s="53">
        <f t="shared" si="2"/>
        <v>20000</v>
      </c>
      <c r="L174" s="26"/>
    </row>
    <row r="175" spans="2:12" ht="60" x14ac:dyDescent="0.25">
      <c r="B175" s="80">
        <v>7</v>
      </c>
      <c r="C175" s="94" t="s">
        <v>315</v>
      </c>
      <c r="D175" s="34" t="s">
        <v>365</v>
      </c>
      <c r="E175" s="107" t="s">
        <v>315</v>
      </c>
      <c r="F175" s="108" t="s">
        <v>334</v>
      </c>
      <c r="G175" s="50" t="s">
        <v>417</v>
      </c>
      <c r="H175" s="104" t="s">
        <v>320</v>
      </c>
      <c r="I175" s="110">
        <v>10</v>
      </c>
      <c r="J175" s="28">
        <v>2500</v>
      </c>
      <c r="K175" s="53">
        <f t="shared" si="2"/>
        <v>25000</v>
      </c>
      <c r="L175" s="26"/>
    </row>
    <row r="176" spans="2:12" ht="25.5" x14ac:dyDescent="0.25">
      <c r="B176" s="80">
        <v>8</v>
      </c>
      <c r="C176" s="34" t="s">
        <v>335</v>
      </c>
      <c r="D176" s="134" t="s">
        <v>415</v>
      </c>
      <c r="E176" s="65" t="s">
        <v>335</v>
      </c>
      <c r="F176" s="109" t="s">
        <v>336</v>
      </c>
      <c r="G176" s="50" t="s">
        <v>417</v>
      </c>
      <c r="H176" s="104" t="s">
        <v>320</v>
      </c>
      <c r="I176" s="110">
        <v>1</v>
      </c>
      <c r="J176" s="28">
        <v>8000</v>
      </c>
      <c r="K176" s="53">
        <f t="shared" si="2"/>
        <v>8000</v>
      </c>
      <c r="L176" s="26"/>
    </row>
    <row r="177" spans="2:12" x14ac:dyDescent="0.25">
      <c r="B177" s="80">
        <v>9</v>
      </c>
      <c r="C177" s="34" t="s">
        <v>337</v>
      </c>
      <c r="D177" s="133" t="s">
        <v>412</v>
      </c>
      <c r="E177" s="65" t="s">
        <v>337</v>
      </c>
      <c r="F177" s="109" t="s">
        <v>338</v>
      </c>
      <c r="G177" s="50" t="s">
        <v>417</v>
      </c>
      <c r="H177" s="104" t="s">
        <v>320</v>
      </c>
      <c r="I177" s="110">
        <v>2</v>
      </c>
      <c r="J177" s="28">
        <v>3500</v>
      </c>
      <c r="K177" s="53">
        <f t="shared" si="2"/>
        <v>7000</v>
      </c>
      <c r="L177" s="26"/>
    </row>
    <row r="178" spans="2:12" ht="25.5" x14ac:dyDescent="0.25">
      <c r="B178" s="80">
        <v>10</v>
      </c>
      <c r="C178" s="34" t="s">
        <v>282</v>
      </c>
      <c r="D178" s="34" t="s">
        <v>365</v>
      </c>
      <c r="E178" s="108" t="s">
        <v>282</v>
      </c>
      <c r="F178" s="108" t="s">
        <v>291</v>
      </c>
      <c r="G178" s="50"/>
      <c r="H178" s="104" t="s">
        <v>320</v>
      </c>
      <c r="I178" s="111">
        <v>2</v>
      </c>
      <c r="J178" s="28">
        <v>400</v>
      </c>
      <c r="K178" s="53">
        <f t="shared" si="2"/>
        <v>800</v>
      </c>
      <c r="L178" s="26"/>
    </row>
    <row r="179" spans="2:12" ht="90" x14ac:dyDescent="0.25">
      <c r="B179" s="80">
        <v>11</v>
      </c>
      <c r="C179" s="34" t="s">
        <v>416</v>
      </c>
      <c r="D179" s="34" t="s">
        <v>365</v>
      </c>
      <c r="E179" s="108" t="s">
        <v>339</v>
      </c>
      <c r="F179" s="108" t="s">
        <v>269</v>
      </c>
      <c r="G179" s="50" t="s">
        <v>420</v>
      </c>
      <c r="H179" s="104" t="s">
        <v>320</v>
      </c>
      <c r="I179" s="110">
        <v>1</v>
      </c>
      <c r="J179" s="28">
        <v>3500</v>
      </c>
      <c r="K179" s="53">
        <f t="shared" si="2"/>
        <v>3500</v>
      </c>
      <c r="L179" s="26"/>
    </row>
    <row r="180" spans="2:12" x14ac:dyDescent="0.25">
      <c r="B180" s="61"/>
      <c r="C180" s="58"/>
      <c r="D180" s="82" t="s">
        <v>340</v>
      </c>
      <c r="E180" s="58"/>
      <c r="F180" s="58"/>
      <c r="G180" s="50"/>
      <c r="H180" s="26"/>
      <c r="I180" s="26"/>
      <c r="J180" s="28"/>
      <c r="K180" s="53">
        <f t="shared" si="2"/>
        <v>0</v>
      </c>
      <c r="L180" s="26"/>
    </row>
    <row r="181" spans="2:12" ht="94.5" x14ac:dyDescent="0.25">
      <c r="B181" s="62">
        <v>1</v>
      </c>
      <c r="C181" s="95" t="s">
        <v>409</v>
      </c>
      <c r="D181" s="132" t="s">
        <v>410</v>
      </c>
      <c r="E181" s="89" t="s">
        <v>341</v>
      </c>
      <c r="F181" s="112" t="s">
        <v>342</v>
      </c>
      <c r="G181" s="50" t="s">
        <v>418</v>
      </c>
      <c r="H181" s="104" t="s">
        <v>320</v>
      </c>
      <c r="I181" s="99">
        <v>1</v>
      </c>
      <c r="J181" s="28">
        <v>60000</v>
      </c>
      <c r="K181" s="53">
        <f t="shared" si="2"/>
        <v>60000</v>
      </c>
      <c r="L181" s="26"/>
    </row>
    <row r="182" spans="2:12" ht="126" x14ac:dyDescent="0.25">
      <c r="B182" s="62">
        <v>2</v>
      </c>
      <c r="C182" s="34" t="s">
        <v>411</v>
      </c>
      <c r="D182" s="132" t="s">
        <v>410</v>
      </c>
      <c r="E182" s="83" t="s">
        <v>343</v>
      </c>
      <c r="F182" s="112" t="s">
        <v>326</v>
      </c>
      <c r="G182" s="50" t="s">
        <v>418</v>
      </c>
      <c r="H182" s="104" t="s">
        <v>320</v>
      </c>
      <c r="I182" s="99">
        <v>1</v>
      </c>
      <c r="J182" s="28">
        <v>25000</v>
      </c>
      <c r="K182" s="53">
        <f t="shared" si="2"/>
        <v>25000</v>
      </c>
      <c r="L182" s="26"/>
    </row>
    <row r="183" spans="2:12" ht="78.75" x14ac:dyDescent="0.25">
      <c r="B183" s="62">
        <v>3</v>
      </c>
      <c r="C183" s="34" t="s">
        <v>289</v>
      </c>
      <c r="D183" s="132" t="s">
        <v>410</v>
      </c>
      <c r="E183" s="83" t="s">
        <v>289</v>
      </c>
      <c r="F183" s="112" t="s">
        <v>333</v>
      </c>
      <c r="G183" s="50" t="s">
        <v>417</v>
      </c>
      <c r="H183" s="104" t="s">
        <v>320</v>
      </c>
      <c r="I183" s="99">
        <v>1</v>
      </c>
      <c r="J183" s="28">
        <v>4000</v>
      </c>
      <c r="K183" s="53">
        <f t="shared" si="2"/>
        <v>4000</v>
      </c>
      <c r="L183" s="26"/>
    </row>
    <row r="184" spans="2:12" ht="78.75" x14ac:dyDescent="0.25">
      <c r="B184" s="62">
        <v>4</v>
      </c>
      <c r="C184" s="34" t="s">
        <v>315</v>
      </c>
      <c r="D184" s="132" t="s">
        <v>410</v>
      </c>
      <c r="E184" s="83" t="s">
        <v>315</v>
      </c>
      <c r="F184" s="112" t="s">
        <v>344</v>
      </c>
      <c r="G184" s="50" t="s">
        <v>417</v>
      </c>
      <c r="H184" s="104" t="s">
        <v>320</v>
      </c>
      <c r="I184" s="99">
        <v>2</v>
      </c>
      <c r="J184" s="28">
        <v>2000</v>
      </c>
      <c r="K184" s="53">
        <f t="shared" si="2"/>
        <v>4000</v>
      </c>
      <c r="L184" s="26"/>
    </row>
    <row r="185" spans="2:12" x14ac:dyDescent="0.25">
      <c r="B185" s="62">
        <v>5</v>
      </c>
      <c r="C185" s="34" t="s">
        <v>337</v>
      </c>
      <c r="D185" s="133" t="s">
        <v>412</v>
      </c>
      <c r="E185" s="83" t="s">
        <v>337</v>
      </c>
      <c r="F185" s="112" t="s">
        <v>345</v>
      </c>
      <c r="G185" s="50" t="s">
        <v>417</v>
      </c>
      <c r="H185" s="104" t="s">
        <v>320</v>
      </c>
      <c r="I185" s="99">
        <v>1</v>
      </c>
      <c r="J185" s="28">
        <v>3500</v>
      </c>
      <c r="K185" s="53">
        <f t="shared" si="2"/>
        <v>3500</v>
      </c>
      <c r="L185" s="26"/>
    </row>
    <row r="186" spans="2:12" x14ac:dyDescent="0.25">
      <c r="B186" s="61"/>
      <c r="C186" s="58"/>
      <c r="D186" s="58"/>
      <c r="E186" s="58"/>
      <c r="F186" s="58"/>
      <c r="G186" s="26"/>
      <c r="H186" s="26"/>
      <c r="I186" s="26"/>
      <c r="J186" s="28"/>
      <c r="K186" s="28"/>
      <c r="L186" s="26"/>
    </row>
    <row r="187" spans="2:12" x14ac:dyDescent="0.25">
      <c r="B187" s="61"/>
      <c r="C187" s="58"/>
      <c r="D187" s="58"/>
      <c r="E187" s="58"/>
      <c r="F187" s="58"/>
      <c r="G187" s="26"/>
      <c r="H187" s="26"/>
      <c r="I187" s="26"/>
      <c r="J187" s="28"/>
      <c r="K187" s="28"/>
      <c r="L187" s="26"/>
    </row>
    <row r="188" spans="2:12" x14ac:dyDescent="0.25">
      <c r="B188" s="61"/>
      <c r="C188" s="58"/>
      <c r="D188" s="58"/>
      <c r="E188" s="58"/>
      <c r="F188" s="58"/>
      <c r="G188" s="26"/>
      <c r="H188" s="26"/>
      <c r="I188" s="26"/>
      <c r="J188" s="28"/>
      <c r="K188" s="28"/>
      <c r="L188" s="26"/>
    </row>
    <row r="189" spans="2:12" x14ac:dyDescent="0.25">
      <c r="B189" s="61"/>
      <c r="C189" s="58"/>
      <c r="D189" s="58"/>
      <c r="E189" s="58"/>
      <c r="F189" s="58"/>
      <c r="G189" s="26"/>
      <c r="H189" s="26"/>
      <c r="I189" s="26"/>
      <c r="J189" s="28"/>
      <c r="K189" s="28"/>
      <c r="L189" s="26"/>
    </row>
    <row r="190" spans="2:12" x14ac:dyDescent="0.25">
      <c r="B190" s="61"/>
      <c r="C190" s="58"/>
      <c r="D190" s="58"/>
      <c r="E190" s="58"/>
      <c r="F190" s="58"/>
      <c r="G190" s="26"/>
      <c r="H190" s="26"/>
      <c r="I190" s="26"/>
      <c r="J190" s="28"/>
      <c r="K190" s="28"/>
      <c r="L190" s="26"/>
    </row>
    <row r="191" spans="2:12" x14ac:dyDescent="0.25">
      <c r="B191" s="61"/>
      <c r="C191" s="58"/>
      <c r="D191" s="58"/>
      <c r="E191" s="58"/>
      <c r="F191" s="58"/>
      <c r="G191" s="26"/>
      <c r="H191" s="26"/>
      <c r="I191" s="26"/>
      <c r="J191" s="28"/>
      <c r="K191" s="28"/>
      <c r="L191" s="26"/>
    </row>
    <row r="192" spans="2:12" x14ac:dyDescent="0.25">
      <c r="B192" s="61"/>
      <c r="C192" s="58"/>
      <c r="D192" s="58"/>
      <c r="E192" s="58"/>
      <c r="F192" s="58"/>
      <c r="G192" s="26"/>
      <c r="H192" s="26"/>
      <c r="I192" s="26"/>
      <c r="J192" s="28"/>
      <c r="K192" s="28"/>
      <c r="L192" s="26"/>
    </row>
    <row r="193" spans="2:12" x14ac:dyDescent="0.25">
      <c r="B193" s="61"/>
      <c r="C193" s="58"/>
      <c r="D193" s="58"/>
      <c r="E193" s="58"/>
      <c r="F193" s="58"/>
      <c r="G193" s="26"/>
      <c r="H193" s="26"/>
      <c r="I193" s="26"/>
      <c r="J193" s="28"/>
      <c r="K193" s="28"/>
      <c r="L193" s="26"/>
    </row>
    <row r="194" spans="2:12" x14ac:dyDescent="0.25">
      <c r="B194" s="61"/>
      <c r="C194" s="58"/>
      <c r="D194" s="58"/>
      <c r="E194" s="58"/>
      <c r="F194" s="58"/>
      <c r="G194" s="26"/>
      <c r="H194" s="26"/>
      <c r="I194" s="26"/>
      <c r="J194" s="28"/>
      <c r="K194" s="28"/>
      <c r="L194" s="26"/>
    </row>
    <row r="195" spans="2:12" x14ac:dyDescent="0.25">
      <c r="B195" s="61"/>
      <c r="C195" s="58"/>
      <c r="D195" s="58"/>
      <c r="E195" s="58"/>
      <c r="F195" s="58"/>
      <c r="G195" s="26"/>
      <c r="H195" s="26"/>
      <c r="I195" s="26"/>
      <c r="J195" s="28"/>
      <c r="K195" s="28"/>
      <c r="L195" s="26"/>
    </row>
    <row r="196" spans="2:12" x14ac:dyDescent="0.25">
      <c r="B196" s="61"/>
      <c r="C196" s="58"/>
      <c r="D196" s="58"/>
      <c r="E196" s="58"/>
      <c r="F196" s="58"/>
      <c r="G196" s="26"/>
      <c r="H196" s="26"/>
      <c r="I196" s="26"/>
      <c r="J196" s="28"/>
      <c r="K196" s="28"/>
      <c r="L196" s="26"/>
    </row>
    <row r="197" spans="2:12" x14ac:dyDescent="0.25">
      <c r="B197" s="61"/>
      <c r="C197" s="58"/>
      <c r="D197" s="58"/>
      <c r="E197" s="58"/>
      <c r="F197" s="58"/>
      <c r="G197" s="26"/>
      <c r="H197" s="26"/>
      <c r="I197" s="26"/>
      <c r="J197" s="28"/>
      <c r="K197" s="28"/>
      <c r="L197" s="26"/>
    </row>
    <row r="198" spans="2:12" x14ac:dyDescent="0.25">
      <c r="B198" s="61"/>
      <c r="C198" s="58"/>
      <c r="D198" s="58"/>
      <c r="E198" s="58"/>
      <c r="F198" s="58"/>
      <c r="G198" s="26"/>
      <c r="H198" s="26"/>
      <c r="I198" s="26"/>
      <c r="J198" s="28"/>
      <c r="K198" s="28"/>
      <c r="L198" s="26"/>
    </row>
    <row r="199" spans="2:12" x14ac:dyDescent="0.25">
      <c r="B199" s="61"/>
      <c r="C199" s="58"/>
      <c r="D199" s="58"/>
      <c r="E199" s="58"/>
      <c r="F199" s="58"/>
      <c r="G199" s="26"/>
      <c r="H199" s="26"/>
      <c r="I199" s="26"/>
      <c r="J199" s="28"/>
      <c r="K199" s="28"/>
      <c r="L199" s="26"/>
    </row>
    <row r="200" spans="2:12" x14ac:dyDescent="0.25">
      <c r="B200" s="61"/>
      <c r="C200" s="58"/>
      <c r="D200" s="58"/>
      <c r="E200" s="58"/>
      <c r="F200" s="58"/>
      <c r="G200" s="26"/>
      <c r="H200" s="26"/>
      <c r="I200" s="26"/>
      <c r="J200" s="28"/>
      <c r="K200" s="28"/>
      <c r="L200" s="26"/>
    </row>
    <row r="201" spans="2:12" x14ac:dyDescent="0.25">
      <c r="B201" s="61"/>
      <c r="C201" s="58"/>
      <c r="D201" s="58"/>
      <c r="E201" s="58"/>
      <c r="F201" s="58"/>
      <c r="G201" s="26"/>
      <c r="H201" s="26"/>
      <c r="I201" s="26"/>
      <c r="J201" s="28"/>
      <c r="K201" s="28"/>
      <c r="L201" s="26"/>
    </row>
    <row r="202" spans="2:12" x14ac:dyDescent="0.25">
      <c r="B202" s="61"/>
      <c r="C202" s="58"/>
      <c r="D202" s="58"/>
      <c r="E202" s="58"/>
      <c r="F202" s="58"/>
      <c r="G202" s="26"/>
      <c r="H202" s="26"/>
      <c r="I202" s="26"/>
      <c r="J202" s="28"/>
      <c r="K202" s="28"/>
      <c r="L202" s="26"/>
    </row>
    <row r="203" spans="2:12" x14ac:dyDescent="0.25">
      <c r="B203" s="61"/>
      <c r="C203" s="58"/>
      <c r="D203" s="58"/>
      <c r="E203" s="58"/>
      <c r="F203" s="58"/>
      <c r="G203" s="26"/>
      <c r="H203" s="26"/>
      <c r="I203" s="26"/>
      <c r="J203" s="28"/>
      <c r="K203" s="28"/>
      <c r="L203" s="26"/>
    </row>
    <row r="204" spans="2:12" x14ac:dyDescent="0.25">
      <c r="B204" s="61"/>
      <c r="C204" s="58"/>
      <c r="D204" s="58"/>
      <c r="E204" s="58"/>
      <c r="F204" s="58"/>
      <c r="G204" s="26"/>
      <c r="H204" s="26"/>
      <c r="I204" s="26"/>
      <c r="J204" s="28"/>
      <c r="K204" s="28"/>
      <c r="L204" s="26"/>
    </row>
    <row r="205" spans="2:12" x14ac:dyDescent="0.25">
      <c r="B205" s="61"/>
      <c r="C205" s="58"/>
      <c r="D205" s="58"/>
      <c r="E205" s="58"/>
      <c r="F205" s="58"/>
      <c r="G205" s="26"/>
      <c r="H205" s="26"/>
      <c r="I205" s="26"/>
      <c r="J205" s="28"/>
      <c r="K205" s="28"/>
      <c r="L205" s="26"/>
    </row>
    <row r="206" spans="2:12" x14ac:dyDescent="0.25">
      <c r="B206" s="61"/>
      <c r="C206" s="58"/>
      <c r="D206" s="58"/>
      <c r="E206" s="58"/>
      <c r="F206" s="58"/>
      <c r="G206" s="26"/>
      <c r="H206" s="26"/>
      <c r="I206" s="26"/>
      <c r="J206" s="28"/>
      <c r="K206" s="28"/>
      <c r="L206" s="26"/>
    </row>
    <row r="207" spans="2:12" x14ac:dyDescent="0.25">
      <c r="B207" s="61"/>
      <c r="C207" s="58"/>
      <c r="D207" s="58"/>
      <c r="E207" s="58"/>
      <c r="F207" s="58"/>
      <c r="G207" s="26"/>
      <c r="H207" s="26"/>
      <c r="I207" s="26"/>
      <c r="J207" s="28"/>
      <c r="K207" s="28"/>
      <c r="L207" s="26"/>
    </row>
    <row r="208" spans="2:12" x14ac:dyDescent="0.25">
      <c r="B208" s="61"/>
      <c r="C208" s="58"/>
      <c r="D208" s="58"/>
      <c r="E208" s="58"/>
      <c r="F208" s="58"/>
      <c r="G208" s="26"/>
      <c r="H208" s="26"/>
      <c r="I208" s="26"/>
      <c r="J208" s="28"/>
      <c r="K208" s="28"/>
      <c r="L208" s="26"/>
    </row>
    <row r="209" spans="2:12" x14ac:dyDescent="0.25">
      <c r="B209" s="61"/>
      <c r="C209" s="58"/>
      <c r="D209" s="58"/>
      <c r="E209" s="58"/>
      <c r="F209" s="58"/>
      <c r="G209" s="26"/>
      <c r="H209" s="26"/>
      <c r="I209" s="26"/>
      <c r="J209" s="28"/>
      <c r="K209" s="28"/>
      <c r="L209" s="26"/>
    </row>
    <row r="210" spans="2:12" x14ac:dyDescent="0.25">
      <c r="B210" s="61"/>
      <c r="C210" s="58"/>
      <c r="D210" s="58"/>
      <c r="E210" s="58"/>
      <c r="F210" s="58"/>
      <c r="G210" s="26"/>
      <c r="H210" s="26"/>
      <c r="I210" s="26"/>
      <c r="J210" s="28"/>
      <c r="K210" s="28"/>
      <c r="L210" s="26"/>
    </row>
    <row r="211" spans="2:12" x14ac:dyDescent="0.25">
      <c r="B211" s="61"/>
      <c r="C211" s="58"/>
      <c r="D211" s="58"/>
      <c r="E211" s="58"/>
      <c r="F211" s="58"/>
      <c r="G211" s="26"/>
      <c r="H211" s="26"/>
      <c r="I211" s="26"/>
      <c r="J211" s="28"/>
      <c r="K211" s="28"/>
      <c r="L211" s="26"/>
    </row>
    <row r="212" spans="2:12" x14ac:dyDescent="0.25">
      <c r="B212" s="61"/>
      <c r="C212" s="58"/>
      <c r="D212" s="58"/>
      <c r="E212" s="58"/>
      <c r="F212" s="58"/>
      <c r="G212" s="26"/>
      <c r="H212" s="26"/>
      <c r="I212" s="26"/>
      <c r="J212" s="28"/>
      <c r="K212" s="28"/>
      <c r="L212" s="26"/>
    </row>
    <row r="213" spans="2:12" x14ac:dyDescent="0.25">
      <c r="B213" s="61"/>
      <c r="C213" s="58"/>
      <c r="D213" s="58"/>
      <c r="E213" s="58"/>
      <c r="F213" s="58"/>
      <c r="G213" s="26"/>
      <c r="H213" s="26"/>
      <c r="I213" s="26"/>
      <c r="J213" s="28"/>
      <c r="K213" s="28"/>
      <c r="L213" s="26"/>
    </row>
    <row r="214" spans="2:12" x14ac:dyDescent="0.25">
      <c r="B214" s="61"/>
      <c r="C214" s="58"/>
      <c r="D214" s="58"/>
      <c r="E214" s="58"/>
      <c r="F214" s="58"/>
      <c r="G214" s="26"/>
      <c r="H214" s="26"/>
      <c r="I214" s="26"/>
      <c r="J214" s="28"/>
      <c r="K214" s="28"/>
      <c r="L214" s="26"/>
    </row>
    <row r="215" spans="2:12" x14ac:dyDescent="0.25">
      <c r="B215" s="61"/>
      <c r="C215" s="58"/>
      <c r="D215" s="58"/>
      <c r="E215" s="58"/>
      <c r="F215" s="58"/>
      <c r="G215" s="26"/>
      <c r="H215" s="26"/>
      <c r="I215" s="26"/>
      <c r="J215" s="28"/>
      <c r="K215" s="28"/>
      <c r="L215" s="26"/>
    </row>
    <row r="216" spans="2:12" x14ac:dyDescent="0.25">
      <c r="B216" s="61"/>
      <c r="C216" s="58"/>
      <c r="D216" s="58"/>
      <c r="E216" s="58"/>
      <c r="F216" s="58"/>
      <c r="G216" s="26"/>
      <c r="H216" s="26"/>
      <c r="I216" s="26"/>
      <c r="J216" s="28"/>
      <c r="K216" s="28"/>
      <c r="L216" s="26"/>
    </row>
    <row r="217" spans="2:12" x14ac:dyDescent="0.25">
      <c r="B217" s="61"/>
      <c r="C217" s="58"/>
      <c r="D217" s="58"/>
      <c r="E217" s="58"/>
      <c r="F217" s="58"/>
      <c r="G217" s="26"/>
      <c r="H217" s="26"/>
      <c r="I217" s="26"/>
      <c r="J217" s="28"/>
      <c r="K217" s="28"/>
      <c r="L217" s="26"/>
    </row>
    <row r="218" spans="2:12" x14ac:dyDescent="0.25">
      <c r="B218" s="61"/>
      <c r="C218" s="58"/>
      <c r="D218" s="58"/>
      <c r="E218" s="58"/>
      <c r="F218" s="58"/>
      <c r="G218" s="26"/>
      <c r="H218" s="26"/>
      <c r="I218" s="26"/>
      <c r="J218" s="28"/>
      <c r="K218" s="28"/>
      <c r="L218" s="26"/>
    </row>
    <row r="219" spans="2:12" x14ac:dyDescent="0.25">
      <c r="B219" s="61"/>
      <c r="C219" s="58"/>
      <c r="D219" s="58"/>
      <c r="E219" s="58"/>
      <c r="F219" s="58"/>
      <c r="G219" s="26"/>
      <c r="H219" s="26"/>
      <c r="I219" s="26"/>
      <c r="J219" s="28"/>
      <c r="K219" s="28"/>
      <c r="L219" s="26"/>
    </row>
    <row r="220" spans="2:12" x14ac:dyDescent="0.25">
      <c r="B220" s="61"/>
      <c r="C220" s="58"/>
      <c r="D220" s="58"/>
      <c r="E220" s="58"/>
      <c r="F220" s="58"/>
      <c r="G220" s="26"/>
      <c r="H220" s="26"/>
      <c r="I220" s="26"/>
      <c r="J220" s="28"/>
      <c r="K220" s="28"/>
      <c r="L220" s="26"/>
    </row>
    <row r="221" spans="2:12" x14ac:dyDescent="0.25">
      <c r="B221" s="61"/>
      <c r="C221" s="58"/>
      <c r="D221" s="58"/>
      <c r="E221" s="58"/>
      <c r="F221" s="58"/>
      <c r="G221" s="26"/>
      <c r="H221" s="26"/>
      <c r="I221" s="26"/>
      <c r="J221" s="28"/>
      <c r="K221" s="28"/>
      <c r="L221" s="26"/>
    </row>
    <row r="222" spans="2:12" x14ac:dyDescent="0.25">
      <c r="B222" s="61"/>
      <c r="C222" s="58"/>
      <c r="D222" s="58"/>
      <c r="E222" s="58"/>
      <c r="F222" s="58"/>
      <c r="G222" s="26"/>
      <c r="H222" s="26"/>
      <c r="I222" s="26"/>
      <c r="J222" s="28"/>
      <c r="K222" s="28"/>
      <c r="L222" s="26"/>
    </row>
    <row r="223" spans="2:12" x14ac:dyDescent="0.25">
      <c r="B223" s="61"/>
      <c r="C223" s="58"/>
      <c r="D223" s="58"/>
      <c r="E223" s="58"/>
      <c r="F223" s="58"/>
      <c r="G223" s="26"/>
      <c r="H223" s="26"/>
      <c r="I223" s="26"/>
      <c r="J223" s="28"/>
      <c r="K223" s="28"/>
      <c r="L223" s="26"/>
    </row>
    <row r="224" spans="2:12" x14ac:dyDescent="0.25">
      <c r="B224" s="61"/>
      <c r="C224" s="58"/>
      <c r="D224" s="58"/>
      <c r="E224" s="58"/>
      <c r="F224" s="58"/>
      <c r="G224" s="26"/>
      <c r="H224" s="26"/>
      <c r="I224" s="26"/>
      <c r="J224" s="28"/>
      <c r="K224" s="28"/>
      <c r="L224" s="26"/>
    </row>
    <row r="225" spans="2:12" x14ac:dyDescent="0.25">
      <c r="B225" s="61"/>
      <c r="C225" s="58"/>
      <c r="D225" s="58"/>
      <c r="E225" s="58"/>
      <c r="F225" s="58"/>
      <c r="G225" s="26"/>
      <c r="H225" s="26"/>
      <c r="I225" s="26"/>
      <c r="J225" s="28"/>
      <c r="K225" s="28"/>
      <c r="L225" s="26"/>
    </row>
    <row r="226" spans="2:12" x14ac:dyDescent="0.25">
      <c r="B226" s="61"/>
      <c r="C226" s="58"/>
      <c r="D226" s="58"/>
      <c r="E226" s="58"/>
      <c r="F226" s="58"/>
      <c r="G226" s="26"/>
      <c r="H226" s="26"/>
      <c r="I226" s="26"/>
      <c r="J226" s="28"/>
      <c r="K226" s="28"/>
      <c r="L226" s="26"/>
    </row>
    <row r="227" spans="2:12" x14ac:dyDescent="0.25">
      <c r="B227" s="61"/>
      <c r="C227" s="58"/>
      <c r="D227" s="58"/>
      <c r="E227" s="58"/>
      <c r="F227" s="58"/>
      <c r="G227" s="26"/>
      <c r="H227" s="26"/>
      <c r="I227" s="26"/>
      <c r="J227" s="28"/>
      <c r="K227" s="28"/>
      <c r="L227" s="26"/>
    </row>
    <row r="228" spans="2:12" x14ac:dyDescent="0.25">
      <c r="B228" s="61"/>
      <c r="C228" s="58"/>
      <c r="D228" s="58"/>
      <c r="E228" s="58"/>
      <c r="F228" s="58"/>
      <c r="G228" s="26"/>
      <c r="H228" s="26"/>
      <c r="I228" s="26"/>
      <c r="J228" s="28"/>
      <c r="K228" s="28"/>
      <c r="L228" s="26"/>
    </row>
    <row r="229" spans="2:12" x14ac:dyDescent="0.25">
      <c r="B229" s="61"/>
      <c r="C229" s="58"/>
      <c r="D229" s="58"/>
      <c r="E229" s="58"/>
      <c r="F229" s="58"/>
      <c r="G229" s="26"/>
      <c r="H229" s="26"/>
      <c r="I229" s="26"/>
      <c r="J229" s="28"/>
      <c r="K229" s="28"/>
      <c r="L229" s="26"/>
    </row>
    <row r="230" spans="2:12" x14ac:dyDescent="0.25">
      <c r="B230" s="61"/>
      <c r="C230" s="58"/>
      <c r="D230" s="58"/>
      <c r="E230" s="58"/>
      <c r="F230" s="58"/>
      <c r="G230" s="26"/>
      <c r="H230" s="26"/>
      <c r="I230" s="26"/>
      <c r="J230" s="28"/>
      <c r="K230" s="28"/>
      <c r="L230" s="26"/>
    </row>
    <row r="231" spans="2:12" x14ac:dyDescent="0.25">
      <c r="B231" s="61"/>
      <c r="C231" s="58"/>
      <c r="D231" s="58"/>
      <c r="E231" s="58"/>
      <c r="F231" s="58"/>
      <c r="G231" s="26"/>
      <c r="H231" s="26"/>
      <c r="I231" s="26"/>
      <c r="J231" s="28"/>
      <c r="K231" s="28"/>
      <c r="L231" s="26"/>
    </row>
    <row r="232" spans="2:12" x14ac:dyDescent="0.25">
      <c r="B232" s="61"/>
      <c r="C232" s="58"/>
      <c r="D232" s="58"/>
      <c r="E232" s="58"/>
      <c r="F232" s="58"/>
      <c r="G232" s="26"/>
      <c r="H232" s="26"/>
      <c r="I232" s="26"/>
      <c r="J232" s="28"/>
      <c r="K232" s="28"/>
      <c r="L232" s="26"/>
    </row>
    <row r="233" spans="2:12" x14ac:dyDescent="0.25">
      <c r="B233" s="61"/>
      <c r="C233" s="58"/>
      <c r="D233" s="58"/>
      <c r="E233" s="58"/>
      <c r="F233" s="58"/>
      <c r="G233" s="26"/>
      <c r="H233" s="26"/>
      <c r="I233" s="26"/>
      <c r="J233" s="28"/>
      <c r="K233" s="28"/>
      <c r="L233" s="26"/>
    </row>
    <row r="234" spans="2:12" x14ac:dyDescent="0.25">
      <c r="B234" s="61"/>
      <c r="C234" s="58"/>
      <c r="D234" s="58"/>
      <c r="E234" s="58"/>
      <c r="F234" s="58"/>
      <c r="G234" s="26"/>
      <c r="H234" s="26"/>
      <c r="I234" s="26"/>
      <c r="J234" s="28"/>
      <c r="K234" s="28"/>
      <c r="L234" s="26"/>
    </row>
    <row r="235" spans="2:12" x14ac:dyDescent="0.25">
      <c r="B235" s="61"/>
      <c r="C235" s="58"/>
      <c r="D235" s="58"/>
      <c r="E235" s="58"/>
      <c r="F235" s="58"/>
      <c r="G235" s="26"/>
      <c r="H235" s="26"/>
      <c r="I235" s="26"/>
      <c r="J235" s="28"/>
      <c r="K235" s="28"/>
      <c r="L235" s="26"/>
    </row>
    <row r="236" spans="2:12" x14ac:dyDescent="0.25">
      <c r="B236" s="61"/>
      <c r="C236" s="58"/>
      <c r="D236" s="58"/>
      <c r="E236" s="58"/>
      <c r="F236" s="58"/>
      <c r="G236" s="26"/>
      <c r="H236" s="26"/>
      <c r="I236" s="26"/>
      <c r="J236" s="28"/>
      <c r="K236" s="28"/>
      <c r="L236" s="26"/>
    </row>
    <row r="237" spans="2:12" x14ac:dyDescent="0.25">
      <c r="B237" s="61"/>
      <c r="C237" s="58"/>
      <c r="D237" s="58"/>
      <c r="E237" s="58"/>
      <c r="F237" s="58"/>
      <c r="G237" s="26"/>
      <c r="H237" s="26"/>
      <c r="I237" s="26"/>
      <c r="J237" s="28"/>
      <c r="K237" s="28"/>
      <c r="L237" s="26"/>
    </row>
    <row r="238" spans="2:12" x14ac:dyDescent="0.25">
      <c r="B238" s="61"/>
      <c r="C238" s="58"/>
      <c r="D238" s="58"/>
      <c r="E238" s="58"/>
      <c r="F238" s="58"/>
      <c r="G238" s="26"/>
      <c r="H238" s="26"/>
      <c r="I238" s="26"/>
      <c r="J238" s="28"/>
      <c r="K238" s="28"/>
      <c r="L238" s="26"/>
    </row>
    <row r="239" spans="2:12" x14ac:dyDescent="0.25">
      <c r="B239" s="61"/>
      <c r="C239" s="58"/>
      <c r="D239" s="58"/>
      <c r="E239" s="58"/>
      <c r="F239" s="58"/>
      <c r="G239" s="26"/>
      <c r="H239" s="26"/>
      <c r="I239" s="26"/>
      <c r="J239" s="28"/>
      <c r="K239" s="28"/>
      <c r="L239" s="26"/>
    </row>
    <row r="240" spans="2:12" x14ac:dyDescent="0.25">
      <c r="B240" s="61"/>
      <c r="C240" s="58"/>
      <c r="D240" s="58"/>
      <c r="E240" s="58"/>
      <c r="F240" s="58"/>
      <c r="G240" s="26"/>
      <c r="H240" s="26"/>
      <c r="I240" s="26"/>
      <c r="J240" s="28"/>
      <c r="K240" s="28"/>
      <c r="L240" s="26"/>
    </row>
    <row r="241" spans="2:12" x14ac:dyDescent="0.25">
      <c r="B241" s="61"/>
      <c r="C241" s="58"/>
      <c r="D241" s="58"/>
      <c r="E241" s="58"/>
      <c r="F241" s="58"/>
      <c r="G241" s="26"/>
      <c r="H241" s="26"/>
      <c r="I241" s="26"/>
      <c r="J241" s="28"/>
      <c r="K241" s="28"/>
      <c r="L241" s="26"/>
    </row>
    <row r="242" spans="2:12" x14ac:dyDescent="0.25">
      <c r="B242" s="61"/>
      <c r="C242" s="58"/>
      <c r="D242" s="58"/>
      <c r="E242" s="58"/>
      <c r="F242" s="58"/>
      <c r="G242" s="26"/>
      <c r="H242" s="26"/>
      <c r="I242" s="26"/>
      <c r="J242" s="28"/>
      <c r="K242" s="28"/>
      <c r="L242" s="26"/>
    </row>
    <row r="243" spans="2:12" x14ac:dyDescent="0.25">
      <c r="B243" s="61"/>
      <c r="C243" s="58"/>
      <c r="D243" s="58"/>
      <c r="E243" s="58"/>
      <c r="F243" s="58"/>
      <c r="G243" s="26"/>
      <c r="H243" s="26"/>
      <c r="I243" s="26"/>
      <c r="J243" s="28"/>
      <c r="K243" s="28"/>
      <c r="L243" s="26"/>
    </row>
    <row r="244" spans="2:12" x14ac:dyDescent="0.25">
      <c r="B244" s="61"/>
      <c r="C244" s="58"/>
      <c r="D244" s="58"/>
      <c r="E244" s="58"/>
      <c r="F244" s="58"/>
      <c r="G244" s="26"/>
      <c r="H244" s="26"/>
      <c r="I244" s="26"/>
      <c r="J244" s="28"/>
      <c r="K244" s="28"/>
      <c r="L244" s="26"/>
    </row>
    <row r="245" spans="2:12" x14ac:dyDescent="0.25">
      <c r="B245" s="61"/>
      <c r="C245" s="58"/>
      <c r="D245" s="58"/>
      <c r="E245" s="58"/>
      <c r="F245" s="58"/>
      <c r="G245" s="26"/>
      <c r="H245" s="26"/>
      <c r="I245" s="26"/>
      <c r="J245" s="28"/>
      <c r="K245" s="28"/>
      <c r="L245" s="26"/>
    </row>
    <row r="246" spans="2:12" x14ac:dyDescent="0.25">
      <c r="B246" s="61"/>
      <c r="C246" s="58"/>
      <c r="D246" s="58"/>
      <c r="E246" s="58"/>
      <c r="F246" s="58"/>
      <c r="G246" s="26"/>
      <c r="H246" s="26"/>
      <c r="I246" s="26"/>
      <c r="J246" s="28"/>
      <c r="K246" s="28"/>
      <c r="L246" s="26"/>
    </row>
    <row r="247" spans="2:12" x14ac:dyDescent="0.25">
      <c r="B247" s="61"/>
      <c r="C247" s="58"/>
      <c r="D247" s="58"/>
      <c r="E247" s="58"/>
      <c r="F247" s="58"/>
      <c r="G247" s="26"/>
      <c r="H247" s="26"/>
      <c r="I247" s="26"/>
      <c r="J247" s="28"/>
      <c r="K247" s="28"/>
      <c r="L247" s="26"/>
    </row>
    <row r="248" spans="2:12" x14ac:dyDescent="0.25">
      <c r="B248" s="61"/>
      <c r="C248" s="58"/>
      <c r="D248" s="58"/>
      <c r="E248" s="58"/>
      <c r="F248" s="58"/>
      <c r="G248" s="26"/>
      <c r="H248" s="26"/>
      <c r="I248" s="26"/>
      <c r="J248" s="28"/>
      <c r="K248" s="28"/>
      <c r="L248" s="26"/>
    </row>
    <row r="249" spans="2:12" x14ac:dyDescent="0.25">
      <c r="B249" s="61"/>
      <c r="C249" s="58"/>
      <c r="D249" s="58"/>
      <c r="E249" s="58"/>
      <c r="F249" s="58"/>
      <c r="G249" s="26"/>
      <c r="H249" s="26"/>
      <c r="I249" s="26"/>
      <c r="J249" s="28"/>
      <c r="K249" s="28"/>
      <c r="L249" s="26"/>
    </row>
    <row r="250" spans="2:12" x14ac:dyDescent="0.25">
      <c r="B250" s="61"/>
      <c r="C250" s="58"/>
      <c r="D250" s="58"/>
      <c r="E250" s="58"/>
      <c r="F250" s="58"/>
      <c r="G250" s="26"/>
      <c r="H250" s="26"/>
      <c r="I250" s="26"/>
      <c r="J250" s="28"/>
      <c r="K250" s="28"/>
      <c r="L250" s="26"/>
    </row>
    <row r="251" spans="2:12" x14ac:dyDescent="0.25">
      <c r="B251" s="61"/>
      <c r="C251" s="58"/>
      <c r="D251" s="58"/>
      <c r="E251" s="58"/>
      <c r="F251" s="58"/>
      <c r="G251" s="26"/>
      <c r="H251" s="26"/>
      <c r="I251" s="26"/>
      <c r="J251" s="28"/>
      <c r="K251" s="28"/>
      <c r="L251" s="26"/>
    </row>
    <row r="252" spans="2:12" x14ac:dyDescent="0.25">
      <c r="B252" s="61"/>
      <c r="C252" s="58"/>
      <c r="D252" s="58"/>
      <c r="E252" s="58"/>
      <c r="F252" s="58"/>
      <c r="G252" s="26"/>
      <c r="H252" s="26"/>
      <c r="I252" s="26"/>
      <c r="J252" s="28"/>
      <c r="K252" s="28"/>
      <c r="L252" s="26"/>
    </row>
    <row r="253" spans="2:12" x14ac:dyDescent="0.25">
      <c r="B253" s="61"/>
      <c r="C253" s="58"/>
      <c r="D253" s="58"/>
      <c r="E253" s="58"/>
      <c r="F253" s="58"/>
      <c r="G253" s="26"/>
      <c r="H253" s="26"/>
      <c r="I253" s="26"/>
      <c r="J253" s="28"/>
      <c r="K253" s="28"/>
      <c r="L253" s="26"/>
    </row>
    <row r="254" spans="2:12" x14ac:dyDescent="0.25">
      <c r="B254" s="61"/>
      <c r="C254" s="58"/>
      <c r="D254" s="58"/>
      <c r="E254" s="58"/>
      <c r="F254" s="58"/>
      <c r="G254" s="26"/>
      <c r="H254" s="26"/>
      <c r="I254" s="26"/>
      <c r="J254" s="28"/>
      <c r="K254" s="28"/>
      <c r="L254" s="26"/>
    </row>
    <row r="255" spans="2:12" x14ac:dyDescent="0.25">
      <c r="B255" s="61"/>
      <c r="C255" s="58"/>
      <c r="D255" s="58"/>
      <c r="E255" s="58"/>
      <c r="F255" s="58"/>
      <c r="G255" s="26"/>
      <c r="H255" s="26"/>
      <c r="I255" s="26"/>
      <c r="J255" s="28"/>
      <c r="K255" s="28"/>
      <c r="L255" s="26"/>
    </row>
    <row r="256" spans="2:12" x14ac:dyDescent="0.25">
      <c r="B256" s="61"/>
      <c r="C256" s="58"/>
      <c r="D256" s="58"/>
      <c r="E256" s="58"/>
      <c r="F256" s="58"/>
      <c r="G256" s="26"/>
      <c r="H256" s="26"/>
      <c r="I256" s="26"/>
      <c r="J256" s="28"/>
      <c r="K256" s="28"/>
      <c r="L256" s="26"/>
    </row>
    <row r="257" spans="2:12" x14ac:dyDescent="0.25">
      <c r="B257" s="61"/>
      <c r="C257" s="58"/>
      <c r="D257" s="58"/>
      <c r="E257" s="58"/>
      <c r="F257" s="58"/>
      <c r="G257" s="26"/>
      <c r="H257" s="26"/>
      <c r="I257" s="26"/>
      <c r="J257" s="28"/>
      <c r="K257" s="28"/>
      <c r="L257" s="26"/>
    </row>
    <row r="258" spans="2:12" x14ac:dyDescent="0.25">
      <c r="B258" s="61"/>
      <c r="C258" s="58"/>
      <c r="D258" s="58"/>
      <c r="E258" s="58"/>
      <c r="F258" s="58"/>
      <c r="G258" s="26"/>
      <c r="H258" s="26"/>
      <c r="I258" s="26"/>
      <c r="J258" s="28"/>
      <c r="K258" s="28"/>
      <c r="L258" s="26"/>
    </row>
    <row r="259" spans="2:12" x14ac:dyDescent="0.25">
      <c r="B259" s="61"/>
      <c r="C259" s="58"/>
      <c r="D259" s="58"/>
      <c r="E259" s="58"/>
      <c r="F259" s="58"/>
      <c r="G259" s="26"/>
      <c r="H259" s="26"/>
      <c r="I259" s="26"/>
      <c r="J259" s="28"/>
      <c r="K259" s="28"/>
      <c r="L259" s="26"/>
    </row>
    <row r="260" spans="2:12" x14ac:dyDescent="0.25">
      <c r="B260" s="61"/>
      <c r="C260" s="58"/>
      <c r="D260" s="58"/>
      <c r="E260" s="58"/>
      <c r="F260" s="58"/>
      <c r="G260" s="26"/>
      <c r="H260" s="26"/>
      <c r="I260" s="26"/>
      <c r="J260" s="28"/>
      <c r="K260" s="28"/>
      <c r="L260" s="26"/>
    </row>
    <row r="261" spans="2:12" x14ac:dyDescent="0.25">
      <c r="B261" s="61"/>
      <c r="C261" s="58"/>
      <c r="D261" s="58"/>
      <c r="E261" s="58"/>
      <c r="F261" s="58"/>
      <c r="G261" s="26"/>
      <c r="H261" s="26"/>
      <c r="I261" s="26"/>
      <c r="J261" s="28"/>
      <c r="K261" s="28"/>
      <c r="L261" s="26"/>
    </row>
    <row r="262" spans="2:12" x14ac:dyDescent="0.25">
      <c r="B262" s="61"/>
      <c r="C262" s="58"/>
      <c r="D262" s="58"/>
      <c r="E262" s="58"/>
      <c r="F262" s="58"/>
      <c r="G262" s="26"/>
      <c r="H262" s="26"/>
      <c r="I262" s="26"/>
      <c r="J262" s="28"/>
      <c r="K262" s="28"/>
      <c r="L262" s="26"/>
    </row>
    <row r="263" spans="2:12" x14ac:dyDescent="0.25">
      <c r="B263" s="61"/>
      <c r="C263" s="58"/>
      <c r="D263" s="58"/>
      <c r="E263" s="58"/>
      <c r="F263" s="58"/>
      <c r="G263" s="26"/>
      <c r="H263" s="26"/>
      <c r="I263" s="26"/>
      <c r="J263" s="28"/>
      <c r="K263" s="28"/>
      <c r="L263" s="26"/>
    </row>
    <row r="264" spans="2:12" x14ac:dyDescent="0.25">
      <c r="B264" s="61"/>
      <c r="C264" s="58"/>
      <c r="D264" s="58"/>
      <c r="E264" s="58"/>
      <c r="F264" s="58"/>
      <c r="G264" s="26"/>
      <c r="H264" s="26"/>
      <c r="I264" s="26"/>
      <c r="J264" s="28"/>
      <c r="K264" s="28"/>
      <c r="L264" s="26"/>
    </row>
    <row r="265" spans="2:12" x14ac:dyDescent="0.25">
      <c r="B265" s="61"/>
      <c r="C265" s="58"/>
      <c r="D265" s="58"/>
      <c r="E265" s="58"/>
      <c r="F265" s="58"/>
      <c r="G265" s="26"/>
      <c r="H265" s="26"/>
      <c r="I265" s="26"/>
      <c r="J265" s="28"/>
      <c r="K265" s="28"/>
      <c r="L265" s="26"/>
    </row>
    <row r="266" spans="2:12" x14ac:dyDescent="0.25">
      <c r="B266" s="61"/>
      <c r="C266" s="58"/>
      <c r="D266" s="58"/>
      <c r="E266" s="58"/>
      <c r="F266" s="58"/>
      <c r="G266" s="26"/>
      <c r="H266" s="26"/>
      <c r="I266" s="26"/>
      <c r="J266" s="28"/>
      <c r="K266" s="28"/>
      <c r="L266" s="26"/>
    </row>
    <row r="267" spans="2:12" x14ac:dyDescent="0.25">
      <c r="B267" s="61"/>
      <c r="C267" s="58"/>
      <c r="D267" s="58"/>
      <c r="E267" s="58"/>
      <c r="F267" s="58"/>
      <c r="G267" s="26"/>
      <c r="H267" s="26"/>
      <c r="I267" s="26"/>
      <c r="J267" s="28"/>
      <c r="K267" s="28"/>
      <c r="L267" s="26"/>
    </row>
    <row r="268" spans="2:12" x14ac:dyDescent="0.25">
      <c r="B268" s="61"/>
      <c r="C268" s="58"/>
      <c r="D268" s="58"/>
      <c r="E268" s="58"/>
      <c r="F268" s="58"/>
      <c r="G268" s="26"/>
      <c r="H268" s="26"/>
      <c r="I268" s="26"/>
      <c r="J268" s="28"/>
      <c r="K268" s="28"/>
      <c r="L268" s="26"/>
    </row>
    <row r="269" spans="2:12" x14ac:dyDescent="0.25">
      <c r="B269" s="61"/>
      <c r="C269" s="58"/>
      <c r="D269" s="58"/>
      <c r="E269" s="58"/>
      <c r="F269" s="58"/>
      <c r="G269" s="26"/>
      <c r="H269" s="26"/>
      <c r="I269" s="26"/>
      <c r="J269" s="28"/>
      <c r="K269" s="28"/>
      <c r="L269" s="26"/>
    </row>
    <row r="270" spans="2:12" x14ac:dyDescent="0.25">
      <c r="B270" s="61"/>
      <c r="C270" s="58"/>
      <c r="D270" s="58"/>
      <c r="E270" s="58"/>
      <c r="F270" s="58"/>
      <c r="G270" s="26"/>
      <c r="H270" s="26"/>
      <c r="I270" s="26"/>
      <c r="J270" s="28"/>
      <c r="K270" s="28"/>
      <c r="L270" s="26"/>
    </row>
    <row r="271" spans="2:12" x14ac:dyDescent="0.25">
      <c r="B271" s="61"/>
      <c r="C271" s="58"/>
      <c r="D271" s="58"/>
      <c r="E271" s="58"/>
      <c r="F271" s="58"/>
      <c r="G271" s="26"/>
      <c r="H271" s="26"/>
      <c r="I271" s="26"/>
      <c r="J271" s="28"/>
      <c r="K271" s="28"/>
      <c r="L271" s="26"/>
    </row>
    <row r="272" spans="2:12" x14ac:dyDescent="0.25">
      <c r="B272" s="61"/>
      <c r="C272" s="58"/>
      <c r="D272" s="58"/>
      <c r="E272" s="58"/>
      <c r="F272" s="58"/>
      <c r="G272" s="26"/>
      <c r="H272" s="26"/>
      <c r="I272" s="26"/>
      <c r="J272" s="28"/>
      <c r="K272" s="28"/>
      <c r="L272" s="26"/>
    </row>
    <row r="273" spans="2:12" x14ac:dyDescent="0.25">
      <c r="B273" s="61"/>
      <c r="C273" s="58"/>
      <c r="D273" s="58"/>
      <c r="E273" s="58"/>
      <c r="F273" s="58"/>
      <c r="G273" s="26"/>
      <c r="H273" s="26"/>
      <c r="I273" s="26"/>
      <c r="J273" s="28"/>
      <c r="K273" s="28"/>
      <c r="L273" s="26"/>
    </row>
    <row r="274" spans="2:12" x14ac:dyDescent="0.25">
      <c r="B274" s="61"/>
      <c r="C274" s="58"/>
      <c r="D274" s="58"/>
      <c r="E274" s="58"/>
      <c r="F274" s="58"/>
      <c r="G274" s="26"/>
      <c r="H274" s="26"/>
      <c r="I274" s="26"/>
      <c r="J274" s="28"/>
      <c r="K274" s="28"/>
      <c r="L274" s="26"/>
    </row>
    <row r="275" spans="2:12" x14ac:dyDescent="0.25">
      <c r="B275" s="61"/>
      <c r="C275" s="58"/>
      <c r="D275" s="58"/>
      <c r="E275" s="58"/>
      <c r="F275" s="58"/>
      <c r="G275" s="26"/>
      <c r="H275" s="26"/>
      <c r="I275" s="26"/>
      <c r="J275" s="28"/>
      <c r="K275" s="28"/>
      <c r="L275" s="26"/>
    </row>
    <row r="276" spans="2:12" x14ac:dyDescent="0.25">
      <c r="B276" s="61"/>
      <c r="C276" s="58"/>
      <c r="D276" s="58"/>
      <c r="E276" s="58"/>
      <c r="F276" s="58"/>
      <c r="G276" s="26"/>
      <c r="H276" s="26"/>
      <c r="I276" s="26"/>
      <c r="J276" s="28"/>
      <c r="K276" s="28"/>
      <c r="L276" s="26"/>
    </row>
    <row r="277" spans="2:12" x14ac:dyDescent="0.25">
      <c r="B277" s="61"/>
      <c r="C277" s="58"/>
      <c r="D277" s="58"/>
      <c r="E277" s="58"/>
      <c r="F277" s="58"/>
      <c r="G277" s="26"/>
      <c r="H277" s="26"/>
      <c r="I277" s="26"/>
      <c r="J277" s="28"/>
      <c r="K277" s="28"/>
      <c r="L277" s="26"/>
    </row>
    <row r="278" spans="2:12" x14ac:dyDescent="0.25">
      <c r="B278" s="61"/>
      <c r="C278" s="58"/>
      <c r="D278" s="58"/>
      <c r="E278" s="58"/>
      <c r="F278" s="58"/>
      <c r="G278" s="26"/>
      <c r="H278" s="26"/>
      <c r="I278" s="26"/>
      <c r="J278" s="28"/>
      <c r="K278" s="28"/>
      <c r="L278" s="26"/>
    </row>
    <row r="279" spans="2:12" x14ac:dyDescent="0.25">
      <c r="B279" s="61"/>
      <c r="C279" s="58"/>
      <c r="D279" s="58"/>
      <c r="E279" s="58"/>
      <c r="F279" s="58"/>
      <c r="G279" s="26"/>
      <c r="H279" s="26"/>
      <c r="I279" s="26"/>
      <c r="J279" s="28"/>
      <c r="K279" s="28"/>
      <c r="L279" s="26"/>
    </row>
    <row r="280" spans="2:12" x14ac:dyDescent="0.25">
      <c r="B280" s="61"/>
      <c r="C280" s="58"/>
      <c r="D280" s="58"/>
      <c r="E280" s="58"/>
      <c r="F280" s="58"/>
      <c r="G280" s="26"/>
      <c r="H280" s="26"/>
      <c r="I280" s="26"/>
      <c r="J280" s="28"/>
      <c r="K280" s="28"/>
      <c r="L280" s="26"/>
    </row>
    <row r="281" spans="2:12" x14ac:dyDescent="0.25">
      <c r="B281" s="61"/>
      <c r="C281" s="58"/>
      <c r="D281" s="58"/>
      <c r="E281" s="58"/>
      <c r="F281" s="58"/>
      <c r="G281" s="26"/>
      <c r="H281" s="26"/>
      <c r="I281" s="26"/>
      <c r="J281" s="28"/>
      <c r="K281" s="28"/>
      <c r="L281" s="26"/>
    </row>
    <row r="282" spans="2:12" x14ac:dyDescent="0.25">
      <c r="B282" s="61"/>
      <c r="C282" s="58"/>
      <c r="D282" s="58"/>
      <c r="E282" s="58"/>
      <c r="F282" s="58"/>
      <c r="G282" s="26"/>
      <c r="H282" s="26"/>
      <c r="I282" s="26"/>
      <c r="J282" s="28"/>
      <c r="K282" s="28"/>
      <c r="L282" s="26"/>
    </row>
    <row r="283" spans="2:12" x14ac:dyDescent="0.25">
      <c r="B283" s="61"/>
      <c r="C283" s="58"/>
      <c r="D283" s="58"/>
      <c r="E283" s="58"/>
      <c r="F283" s="58"/>
      <c r="G283" s="26"/>
      <c r="H283" s="26"/>
      <c r="I283" s="26"/>
      <c r="J283" s="28"/>
      <c r="K283" s="28"/>
      <c r="L283" s="26"/>
    </row>
    <row r="284" spans="2:12" x14ac:dyDescent="0.25">
      <c r="B284" s="61"/>
      <c r="C284" s="58"/>
      <c r="D284" s="58"/>
      <c r="E284" s="58"/>
      <c r="F284" s="58"/>
      <c r="G284" s="26"/>
      <c r="H284" s="26"/>
      <c r="I284" s="26"/>
      <c r="J284" s="28"/>
      <c r="K284" s="28"/>
      <c r="L284" s="26"/>
    </row>
    <row r="285" spans="2:12" x14ac:dyDescent="0.25">
      <c r="B285" s="61"/>
      <c r="C285" s="58"/>
      <c r="D285" s="58"/>
      <c r="E285" s="58"/>
      <c r="F285" s="58"/>
      <c r="G285" s="26"/>
      <c r="H285" s="26"/>
      <c r="I285" s="26"/>
      <c r="J285" s="28"/>
      <c r="K285" s="28"/>
      <c r="L285" s="26"/>
    </row>
    <row r="286" spans="2:12" x14ac:dyDescent="0.25">
      <c r="B286" s="61"/>
      <c r="C286" s="58"/>
      <c r="D286" s="58"/>
      <c r="E286" s="58"/>
      <c r="F286" s="58"/>
      <c r="G286" s="26"/>
      <c r="H286" s="26"/>
      <c r="I286" s="26"/>
      <c r="J286" s="28"/>
      <c r="K286" s="28"/>
      <c r="L286" s="26"/>
    </row>
    <row r="287" spans="2:12" x14ac:dyDescent="0.25">
      <c r="B287" s="61"/>
      <c r="C287" s="58"/>
      <c r="D287" s="58"/>
      <c r="E287" s="58"/>
      <c r="F287" s="58"/>
      <c r="G287" s="26"/>
      <c r="H287" s="26"/>
      <c r="I287" s="26"/>
      <c r="J287" s="28"/>
      <c r="K287" s="28"/>
      <c r="L287" s="26"/>
    </row>
    <row r="288" spans="2:12" x14ac:dyDescent="0.25">
      <c r="B288" s="61"/>
      <c r="C288" s="58"/>
      <c r="D288" s="58"/>
      <c r="E288" s="58"/>
      <c r="F288" s="58"/>
      <c r="G288" s="26"/>
      <c r="H288" s="26"/>
      <c r="I288" s="26"/>
      <c r="J288" s="28"/>
      <c r="K288" s="28"/>
      <c r="L288" s="26"/>
    </row>
    <row r="289" spans="2:12" x14ac:dyDescent="0.25">
      <c r="B289" s="61"/>
      <c r="C289" s="58"/>
      <c r="D289" s="58"/>
      <c r="E289" s="58"/>
      <c r="F289" s="58"/>
      <c r="G289" s="26"/>
      <c r="H289" s="26"/>
      <c r="I289" s="26"/>
      <c r="J289" s="28"/>
      <c r="K289" s="28"/>
      <c r="L289" s="26"/>
    </row>
    <row r="290" spans="2:12" x14ac:dyDescent="0.25">
      <c r="B290" s="61"/>
      <c r="C290" s="58"/>
      <c r="D290" s="58"/>
      <c r="E290" s="58"/>
      <c r="F290" s="58"/>
      <c r="G290" s="26"/>
      <c r="H290" s="26"/>
      <c r="I290" s="26"/>
      <c r="J290" s="28"/>
      <c r="K290" s="28"/>
      <c r="L290" s="26"/>
    </row>
    <row r="291" spans="2:12" x14ac:dyDescent="0.25">
      <c r="B291" s="61"/>
      <c r="C291" s="58"/>
      <c r="D291" s="58"/>
      <c r="E291" s="58"/>
      <c r="F291" s="58"/>
      <c r="G291" s="26"/>
      <c r="H291" s="26"/>
      <c r="I291" s="26"/>
      <c r="J291" s="28"/>
      <c r="K291" s="28"/>
      <c r="L291" s="26"/>
    </row>
    <row r="292" spans="2:12" x14ac:dyDescent="0.25">
      <c r="B292" s="61"/>
      <c r="C292" s="58"/>
      <c r="D292" s="58"/>
      <c r="E292" s="58"/>
      <c r="F292" s="58"/>
      <c r="G292" s="26"/>
      <c r="H292" s="26"/>
      <c r="I292" s="26"/>
      <c r="J292" s="28"/>
      <c r="K292" s="28"/>
      <c r="L292" s="26"/>
    </row>
    <row r="293" spans="2:12" x14ac:dyDescent="0.25">
      <c r="B293" s="61"/>
      <c r="C293" s="58"/>
      <c r="D293" s="58"/>
      <c r="E293" s="58"/>
      <c r="F293" s="58"/>
      <c r="G293" s="26"/>
      <c r="H293" s="26"/>
      <c r="I293" s="26"/>
      <c r="J293" s="28"/>
      <c r="K293" s="28"/>
      <c r="L293" s="26"/>
    </row>
    <row r="294" spans="2:12" x14ac:dyDescent="0.25">
      <c r="B294" s="61"/>
      <c r="C294" s="58"/>
      <c r="D294" s="58"/>
      <c r="E294" s="58"/>
      <c r="F294" s="58"/>
      <c r="G294" s="26"/>
      <c r="H294" s="26"/>
      <c r="I294" s="26"/>
      <c r="J294" s="28"/>
      <c r="K294" s="28"/>
      <c r="L294" s="26"/>
    </row>
    <row r="295" spans="2:12" x14ac:dyDescent="0.25">
      <c r="B295" s="61"/>
      <c r="C295" s="58"/>
      <c r="D295" s="58"/>
      <c r="E295" s="58"/>
      <c r="F295" s="58"/>
      <c r="G295" s="26"/>
      <c r="H295" s="26"/>
      <c r="I295" s="26"/>
      <c r="J295" s="28"/>
      <c r="K295" s="28"/>
      <c r="L295" s="26"/>
    </row>
    <row r="296" spans="2:12" x14ac:dyDescent="0.25">
      <c r="B296" s="61"/>
      <c r="C296" s="58"/>
      <c r="D296" s="58"/>
      <c r="E296" s="58"/>
      <c r="F296" s="58"/>
      <c r="G296" s="26"/>
      <c r="H296" s="26"/>
      <c r="I296" s="26"/>
      <c r="J296" s="28"/>
      <c r="K296" s="28"/>
      <c r="L296" s="26"/>
    </row>
    <row r="297" spans="2:12" x14ac:dyDescent="0.25">
      <c r="B297" s="61"/>
      <c r="C297" s="58"/>
      <c r="D297" s="58"/>
      <c r="E297" s="58"/>
      <c r="F297" s="58"/>
      <c r="G297" s="26"/>
      <c r="H297" s="26"/>
      <c r="I297" s="26"/>
      <c r="J297" s="28"/>
      <c r="K297" s="28"/>
      <c r="L297" s="26"/>
    </row>
    <row r="298" spans="2:12" x14ac:dyDescent="0.25">
      <c r="B298" s="61"/>
      <c r="C298" s="58"/>
      <c r="D298" s="58"/>
      <c r="E298" s="58"/>
      <c r="F298" s="58"/>
      <c r="G298" s="26"/>
      <c r="H298" s="26"/>
      <c r="I298" s="26"/>
      <c r="J298" s="28"/>
      <c r="K298" s="28"/>
      <c r="L298" s="26"/>
    </row>
    <row r="299" spans="2:12" x14ac:dyDescent="0.25">
      <c r="B299" s="61"/>
      <c r="C299" s="58"/>
      <c r="D299" s="58"/>
      <c r="E299" s="58"/>
      <c r="F299" s="58"/>
      <c r="G299" s="26"/>
      <c r="H299" s="26"/>
      <c r="I299" s="26"/>
      <c r="J299" s="28"/>
      <c r="K299" s="28"/>
      <c r="L299" s="26"/>
    </row>
    <row r="300" spans="2:12" x14ac:dyDescent="0.25">
      <c r="B300" s="61"/>
      <c r="C300" s="58"/>
      <c r="D300" s="58"/>
      <c r="E300" s="58"/>
      <c r="F300" s="58"/>
      <c r="G300" s="26"/>
      <c r="H300" s="26"/>
      <c r="I300" s="26"/>
      <c r="J300" s="28"/>
      <c r="K300" s="28"/>
      <c r="L300" s="26"/>
    </row>
    <row r="301" spans="2:12" x14ac:dyDescent="0.25">
      <c r="B301" s="61"/>
      <c r="C301" s="58"/>
      <c r="D301" s="58"/>
      <c r="E301" s="58"/>
      <c r="F301" s="58"/>
      <c r="G301" s="26"/>
      <c r="H301" s="26"/>
      <c r="I301" s="26"/>
      <c r="J301" s="28"/>
      <c r="K301" s="28"/>
      <c r="L301" s="26"/>
    </row>
    <row r="302" spans="2:12" x14ac:dyDescent="0.25">
      <c r="B302" s="61"/>
      <c r="C302" s="58"/>
      <c r="D302" s="58"/>
      <c r="E302" s="58"/>
      <c r="F302" s="58"/>
      <c r="G302" s="26"/>
      <c r="H302" s="26"/>
      <c r="I302" s="26"/>
      <c r="J302" s="28"/>
      <c r="K302" s="28"/>
      <c r="L302" s="26"/>
    </row>
    <row r="303" spans="2:12" x14ac:dyDescent="0.25">
      <c r="B303" s="61"/>
      <c r="C303" s="58"/>
      <c r="D303" s="58"/>
      <c r="E303" s="58"/>
      <c r="F303" s="58"/>
      <c r="G303" s="26"/>
      <c r="H303" s="26"/>
      <c r="I303" s="26"/>
      <c r="J303" s="28"/>
      <c r="K303" s="28"/>
      <c r="L303" s="26"/>
    </row>
    <row r="304" spans="2:12" x14ac:dyDescent="0.25">
      <c r="B304" s="61"/>
      <c r="C304" s="58"/>
      <c r="D304" s="58"/>
      <c r="E304" s="58"/>
      <c r="F304" s="58"/>
      <c r="G304" s="26"/>
      <c r="H304" s="26"/>
      <c r="I304" s="26"/>
      <c r="J304" s="28"/>
      <c r="K304" s="28"/>
      <c r="L304" s="26"/>
    </row>
    <row r="305" spans="2:12" x14ac:dyDescent="0.25">
      <c r="B305" s="61"/>
      <c r="C305" s="58"/>
      <c r="D305" s="58"/>
      <c r="E305" s="58"/>
      <c r="F305" s="58"/>
      <c r="G305" s="26"/>
      <c r="H305" s="26"/>
      <c r="I305" s="26"/>
      <c r="J305" s="28"/>
      <c r="K305" s="28"/>
      <c r="L305" s="26"/>
    </row>
    <row r="306" spans="2:12" x14ac:dyDescent="0.25">
      <c r="B306" s="61"/>
      <c r="C306" s="58"/>
      <c r="D306" s="58"/>
      <c r="E306" s="58"/>
      <c r="F306" s="58"/>
      <c r="G306" s="26"/>
      <c r="H306" s="26"/>
      <c r="I306" s="26"/>
      <c r="J306" s="28"/>
      <c r="K306" s="28"/>
      <c r="L306" s="26"/>
    </row>
    <row r="307" spans="2:12" x14ac:dyDescent="0.25">
      <c r="B307" s="61"/>
      <c r="C307" s="58"/>
      <c r="D307" s="58"/>
      <c r="E307" s="58"/>
      <c r="F307" s="58"/>
      <c r="G307" s="26"/>
      <c r="H307" s="26"/>
      <c r="I307" s="26"/>
      <c r="J307" s="28"/>
      <c r="K307" s="28"/>
      <c r="L307" s="26"/>
    </row>
    <row r="308" spans="2:12" x14ac:dyDescent="0.25">
      <c r="B308" s="61"/>
      <c r="C308" s="58"/>
      <c r="D308" s="58"/>
      <c r="E308" s="58"/>
      <c r="F308" s="58"/>
      <c r="G308" s="26"/>
      <c r="H308" s="26"/>
      <c r="I308" s="26"/>
      <c r="J308" s="28"/>
      <c r="K308" s="28"/>
      <c r="L308" s="26"/>
    </row>
    <row r="309" spans="2:12" x14ac:dyDescent="0.25">
      <c r="B309" s="61"/>
      <c r="C309" s="58"/>
      <c r="D309" s="58"/>
      <c r="E309" s="58"/>
      <c r="F309" s="58"/>
      <c r="G309" s="26"/>
      <c r="H309" s="26"/>
      <c r="I309" s="26"/>
      <c r="J309" s="28"/>
      <c r="K309" s="28"/>
      <c r="L309" s="26"/>
    </row>
    <row r="310" spans="2:12" x14ac:dyDescent="0.25">
      <c r="B310" s="61"/>
      <c r="C310" s="58"/>
      <c r="D310" s="58"/>
      <c r="E310" s="58"/>
      <c r="F310" s="58"/>
      <c r="G310" s="26"/>
      <c r="H310" s="26"/>
      <c r="I310" s="26"/>
      <c r="J310" s="28"/>
      <c r="K310" s="28"/>
      <c r="L310" s="26"/>
    </row>
    <row r="311" spans="2:12" x14ac:dyDescent="0.25">
      <c r="B311" s="61"/>
      <c r="C311" s="58"/>
      <c r="D311" s="58"/>
      <c r="E311" s="58"/>
      <c r="F311" s="58"/>
      <c r="G311" s="26"/>
      <c r="H311" s="26"/>
      <c r="I311" s="26"/>
      <c r="J311" s="28"/>
      <c r="K311" s="28"/>
      <c r="L311" s="26"/>
    </row>
    <row r="312" spans="2:12" x14ac:dyDescent="0.25">
      <c r="B312" s="61"/>
      <c r="C312" s="58"/>
      <c r="D312" s="58"/>
      <c r="E312" s="58"/>
      <c r="F312" s="58"/>
      <c r="G312" s="26"/>
      <c r="H312" s="26"/>
      <c r="I312" s="26"/>
      <c r="J312" s="28"/>
      <c r="K312" s="28"/>
      <c r="L312" s="26"/>
    </row>
    <row r="313" spans="2:12" x14ac:dyDescent="0.25">
      <c r="B313" s="61"/>
      <c r="C313" s="58"/>
      <c r="D313" s="58"/>
      <c r="E313" s="58"/>
      <c r="F313" s="58"/>
      <c r="G313" s="26"/>
      <c r="H313" s="26"/>
      <c r="I313" s="26"/>
      <c r="J313" s="28"/>
      <c r="K313" s="28"/>
      <c r="L313" s="26"/>
    </row>
    <row r="314" spans="2:12" x14ac:dyDescent="0.25">
      <c r="B314" s="61"/>
      <c r="C314" s="58"/>
      <c r="D314" s="58"/>
      <c r="E314" s="58"/>
      <c r="F314" s="58"/>
      <c r="G314" s="26"/>
      <c r="H314" s="26"/>
      <c r="I314" s="26"/>
      <c r="J314" s="28"/>
      <c r="K314" s="28"/>
      <c r="L314" s="26"/>
    </row>
    <row r="315" spans="2:12" x14ac:dyDescent="0.25">
      <c r="B315" s="61"/>
      <c r="C315" s="58"/>
      <c r="D315" s="58"/>
      <c r="E315" s="58"/>
      <c r="F315" s="58"/>
      <c r="G315" s="26"/>
      <c r="H315" s="26"/>
      <c r="I315" s="26"/>
      <c r="J315" s="28"/>
      <c r="K315" s="28"/>
      <c r="L315" s="26"/>
    </row>
    <row r="316" spans="2:12" x14ac:dyDescent="0.25">
      <c r="B316" s="61"/>
      <c r="C316" s="58"/>
      <c r="D316" s="58"/>
      <c r="E316" s="58"/>
      <c r="F316" s="58"/>
      <c r="G316" s="26"/>
      <c r="H316" s="26"/>
      <c r="I316" s="26"/>
      <c r="J316" s="28"/>
      <c r="K316" s="28"/>
      <c r="L316" s="26"/>
    </row>
    <row r="317" spans="2:12" x14ac:dyDescent="0.25">
      <c r="B317" s="61"/>
      <c r="C317" s="58"/>
      <c r="D317" s="58"/>
      <c r="E317" s="58"/>
      <c r="F317" s="58"/>
      <c r="G317" s="26"/>
      <c r="H317" s="26"/>
      <c r="I317" s="26"/>
      <c r="J317" s="28"/>
      <c r="K317" s="28"/>
      <c r="L317" s="26"/>
    </row>
    <row r="318" spans="2:12" x14ac:dyDescent="0.25">
      <c r="B318" s="61"/>
      <c r="C318" s="58"/>
      <c r="D318" s="58"/>
      <c r="E318" s="58"/>
      <c r="F318" s="58"/>
      <c r="G318" s="26"/>
      <c r="H318" s="26"/>
      <c r="I318" s="26"/>
      <c r="J318" s="28"/>
      <c r="K318" s="28"/>
      <c r="L318" s="26"/>
    </row>
    <row r="319" spans="2:12" x14ac:dyDescent="0.25">
      <c r="B319" s="61"/>
      <c r="C319" s="58"/>
      <c r="D319" s="58"/>
      <c r="E319" s="58"/>
      <c r="F319" s="58"/>
      <c r="G319" s="26"/>
      <c r="H319" s="26"/>
      <c r="I319" s="26"/>
      <c r="J319" s="28"/>
      <c r="K319" s="28"/>
      <c r="L319" s="26"/>
    </row>
    <row r="320" spans="2:12" x14ac:dyDescent="0.25">
      <c r="B320" s="61"/>
      <c r="C320" s="58"/>
      <c r="D320" s="58"/>
      <c r="E320" s="58"/>
      <c r="F320" s="58"/>
      <c r="G320" s="26"/>
      <c r="H320" s="26"/>
      <c r="I320" s="26"/>
      <c r="J320" s="28"/>
      <c r="K320" s="28"/>
      <c r="L320" s="26"/>
    </row>
    <row r="321" spans="2:12" x14ac:dyDescent="0.25">
      <c r="B321" s="61"/>
      <c r="C321" s="58"/>
      <c r="D321" s="58"/>
      <c r="E321" s="58"/>
      <c r="F321" s="58"/>
      <c r="G321" s="26"/>
      <c r="H321" s="26"/>
      <c r="I321" s="26"/>
      <c r="J321" s="28"/>
      <c r="K321" s="28"/>
      <c r="L321" s="26"/>
    </row>
    <row r="322" spans="2:12" x14ac:dyDescent="0.25">
      <c r="B322" s="61"/>
      <c r="C322" s="58"/>
      <c r="D322" s="58"/>
      <c r="E322" s="58"/>
      <c r="F322" s="58"/>
      <c r="G322" s="26"/>
      <c r="H322" s="26"/>
      <c r="I322" s="26"/>
      <c r="J322" s="28"/>
      <c r="K322" s="28"/>
      <c r="L322" s="26"/>
    </row>
    <row r="323" spans="2:12" x14ac:dyDescent="0.25">
      <c r="B323" s="61"/>
      <c r="C323" s="58"/>
      <c r="D323" s="58"/>
      <c r="E323" s="58"/>
      <c r="F323" s="58"/>
      <c r="G323" s="58"/>
      <c r="H323" s="58"/>
      <c r="I323" s="58"/>
      <c r="J323" s="59"/>
      <c r="K323" s="59"/>
      <c r="L323" s="58"/>
    </row>
    <row r="324" spans="2:12" x14ac:dyDescent="0.25">
      <c r="B324" s="61"/>
      <c r="C324" s="58"/>
      <c r="D324" s="58"/>
      <c r="E324" s="58"/>
      <c r="F324" s="58"/>
      <c r="G324" s="58"/>
      <c r="H324" s="58"/>
      <c r="I324" s="58"/>
      <c r="J324" s="59"/>
      <c r="K324" s="59"/>
      <c r="L324" s="58"/>
    </row>
    <row r="325" spans="2:12" x14ac:dyDescent="0.25">
      <c r="B325" s="61"/>
      <c r="C325" s="58"/>
      <c r="D325" s="58"/>
      <c r="E325" s="58"/>
      <c r="F325" s="58"/>
      <c r="G325" s="58"/>
      <c r="H325" s="58"/>
      <c r="I325" s="58"/>
      <c r="J325" s="59"/>
      <c r="K325" s="59"/>
      <c r="L325" s="58"/>
    </row>
    <row r="326" spans="2:12" x14ac:dyDescent="0.25">
      <c r="B326" s="61"/>
      <c r="C326" s="58"/>
      <c r="D326" s="58"/>
      <c r="E326" s="58"/>
      <c r="F326" s="58"/>
      <c r="G326" s="58"/>
      <c r="H326" s="58"/>
      <c r="I326" s="58"/>
      <c r="J326" s="59"/>
      <c r="K326" s="59"/>
      <c r="L326" s="58"/>
    </row>
    <row r="327" spans="2:12" x14ac:dyDescent="0.25">
      <c r="B327" s="61"/>
      <c r="C327" s="58"/>
      <c r="D327" s="58"/>
      <c r="E327" s="58"/>
      <c r="F327" s="58"/>
      <c r="G327" s="58"/>
      <c r="H327" s="58"/>
      <c r="I327" s="58"/>
      <c r="J327" s="59"/>
      <c r="K327" s="59"/>
      <c r="L327" s="58"/>
    </row>
    <row r="328" spans="2:12" x14ac:dyDescent="0.25">
      <c r="B328" s="61"/>
      <c r="C328" s="58"/>
      <c r="D328" s="58"/>
      <c r="E328" s="58"/>
      <c r="F328" s="58"/>
      <c r="G328" s="58"/>
      <c r="H328" s="58"/>
      <c r="I328" s="58"/>
      <c r="J328" s="59"/>
      <c r="K328" s="59"/>
      <c r="L328" s="58"/>
    </row>
    <row r="329" spans="2:12" x14ac:dyDescent="0.25">
      <c r="B329" s="61"/>
      <c r="C329" s="58"/>
      <c r="D329" s="58"/>
      <c r="E329" s="58"/>
      <c r="F329" s="58"/>
      <c r="G329" s="58"/>
      <c r="H329" s="58"/>
      <c r="I329" s="58"/>
      <c r="J329" s="59"/>
      <c r="K329" s="59"/>
      <c r="L329" s="58"/>
    </row>
    <row r="330" spans="2:12" x14ac:dyDescent="0.25">
      <c r="B330" s="61"/>
      <c r="C330" s="58"/>
      <c r="D330" s="58"/>
      <c r="E330" s="58"/>
      <c r="F330" s="58"/>
      <c r="G330" s="58"/>
      <c r="H330" s="58"/>
      <c r="I330" s="58"/>
      <c r="J330" s="59"/>
      <c r="K330" s="59"/>
      <c r="L330" s="58"/>
    </row>
    <row r="331" spans="2:12" x14ac:dyDescent="0.25">
      <c r="B331" s="61"/>
      <c r="C331" s="58"/>
      <c r="D331" s="58"/>
      <c r="E331" s="58"/>
      <c r="F331" s="58"/>
      <c r="G331" s="58"/>
      <c r="H331" s="58"/>
      <c r="I331" s="58"/>
      <c r="J331" s="59"/>
      <c r="K331" s="59"/>
      <c r="L331" s="58"/>
    </row>
    <row r="332" spans="2:12" x14ac:dyDescent="0.25">
      <c r="B332" s="61"/>
      <c r="C332" s="58"/>
      <c r="D332" s="58"/>
      <c r="E332" s="58"/>
      <c r="F332" s="58"/>
      <c r="G332" s="58"/>
      <c r="H332" s="58"/>
      <c r="I332" s="58"/>
      <c r="J332" s="59"/>
      <c r="K332" s="59"/>
      <c r="L332" s="58"/>
    </row>
    <row r="333" spans="2:12" x14ac:dyDescent="0.25">
      <c r="B333" s="61"/>
      <c r="C333" s="58"/>
      <c r="D333" s="58"/>
      <c r="E333" s="58"/>
      <c r="F333" s="58"/>
      <c r="G333" s="58"/>
      <c r="H333" s="58"/>
      <c r="I333" s="58"/>
      <c r="J333" s="59"/>
      <c r="K333" s="59"/>
      <c r="L333" s="58"/>
    </row>
    <row r="334" spans="2:12" x14ac:dyDescent="0.25">
      <c r="B334" s="61"/>
      <c r="C334" s="58"/>
      <c r="D334" s="58"/>
      <c r="E334" s="58"/>
      <c r="F334" s="58"/>
      <c r="G334" s="58"/>
      <c r="H334" s="58"/>
      <c r="I334" s="58"/>
      <c r="J334" s="59"/>
      <c r="K334" s="59"/>
      <c r="L334" s="58"/>
    </row>
    <row r="335" spans="2:12" x14ac:dyDescent="0.25">
      <c r="B335" s="61"/>
      <c r="C335" s="58"/>
      <c r="D335" s="58"/>
      <c r="E335" s="58"/>
      <c r="F335" s="58"/>
      <c r="G335" s="58"/>
      <c r="H335" s="58"/>
      <c r="I335" s="58"/>
      <c r="J335" s="59"/>
      <c r="K335" s="59"/>
      <c r="L335" s="58"/>
    </row>
    <row r="336" spans="2:12" x14ac:dyDescent="0.25">
      <c r="B336" s="61"/>
      <c r="C336" s="58"/>
      <c r="D336" s="58"/>
      <c r="E336" s="58"/>
      <c r="F336" s="58"/>
      <c r="G336" s="58"/>
      <c r="H336" s="58"/>
      <c r="I336" s="58"/>
      <c r="J336" s="59"/>
      <c r="K336" s="59"/>
      <c r="L336" s="58"/>
    </row>
    <row r="337" spans="2:12" x14ac:dyDescent="0.25">
      <c r="B337" s="61"/>
      <c r="C337" s="58"/>
      <c r="D337" s="58"/>
      <c r="E337" s="58"/>
      <c r="F337" s="58"/>
      <c r="G337" s="58"/>
      <c r="H337" s="58"/>
      <c r="I337" s="58"/>
      <c r="J337" s="59"/>
      <c r="K337" s="59"/>
      <c r="L337" s="58"/>
    </row>
    <row r="338" spans="2:12" x14ac:dyDescent="0.25">
      <c r="B338" s="61"/>
      <c r="C338" s="58"/>
      <c r="D338" s="58"/>
      <c r="E338" s="58"/>
      <c r="F338" s="58"/>
      <c r="G338" s="58"/>
      <c r="H338" s="58"/>
      <c r="I338" s="58"/>
      <c r="J338" s="59"/>
      <c r="K338" s="59"/>
      <c r="L338" s="58"/>
    </row>
    <row r="339" spans="2:12" x14ac:dyDescent="0.25">
      <c r="B339" s="61"/>
      <c r="C339" s="58"/>
      <c r="D339" s="58"/>
      <c r="E339" s="58"/>
      <c r="F339" s="58"/>
      <c r="G339" s="58"/>
      <c r="H339" s="58"/>
      <c r="I339" s="58"/>
      <c r="J339" s="59"/>
      <c r="K339" s="59"/>
      <c r="L339" s="58"/>
    </row>
    <row r="340" spans="2:12" x14ac:dyDescent="0.25">
      <c r="B340" s="61"/>
      <c r="C340" s="58"/>
      <c r="D340" s="58"/>
      <c r="E340" s="58"/>
      <c r="F340" s="58"/>
      <c r="G340" s="58"/>
      <c r="H340" s="58"/>
      <c r="I340" s="58"/>
      <c r="J340" s="59"/>
      <c r="K340" s="59"/>
      <c r="L340" s="58"/>
    </row>
    <row r="341" spans="2:12" x14ac:dyDescent="0.25">
      <c r="B341" s="61"/>
      <c r="C341" s="58"/>
      <c r="D341" s="58"/>
      <c r="E341" s="58"/>
      <c r="F341" s="58"/>
      <c r="G341" s="58"/>
      <c r="H341" s="58"/>
      <c r="I341" s="58"/>
      <c r="J341" s="59"/>
      <c r="K341" s="59"/>
      <c r="L341" s="58"/>
    </row>
    <row r="342" spans="2:12" x14ac:dyDescent="0.25">
      <c r="B342" s="61"/>
      <c r="C342" s="58"/>
      <c r="D342" s="58"/>
      <c r="E342" s="58"/>
      <c r="F342" s="58"/>
      <c r="G342" s="58"/>
      <c r="H342" s="58"/>
      <c r="I342" s="58"/>
      <c r="J342" s="59"/>
      <c r="K342" s="59"/>
      <c r="L342" s="58"/>
    </row>
    <row r="343" spans="2:12" x14ac:dyDescent="0.25">
      <c r="B343" s="61"/>
      <c r="C343" s="58"/>
      <c r="D343" s="58"/>
      <c r="E343" s="58"/>
      <c r="F343" s="58"/>
      <c r="G343" s="58"/>
      <c r="H343" s="58"/>
      <c r="I343" s="58"/>
      <c r="J343" s="59"/>
      <c r="K343" s="59"/>
      <c r="L343" s="58"/>
    </row>
    <row r="344" spans="2:12" x14ac:dyDescent="0.25">
      <c r="B344" s="61"/>
      <c r="C344" s="58"/>
      <c r="D344" s="58"/>
      <c r="E344" s="58"/>
      <c r="F344" s="58"/>
      <c r="G344" s="58"/>
      <c r="H344" s="58"/>
      <c r="I344" s="58"/>
      <c r="J344" s="59"/>
      <c r="K344" s="59"/>
      <c r="L344" s="58"/>
    </row>
    <row r="345" spans="2:12" x14ac:dyDescent="0.25">
      <c r="B345" s="61"/>
      <c r="C345" s="58"/>
      <c r="D345" s="58"/>
      <c r="E345" s="58"/>
      <c r="F345" s="58"/>
      <c r="G345" s="58"/>
      <c r="H345" s="58"/>
      <c r="I345" s="58"/>
      <c r="J345" s="59"/>
      <c r="K345" s="59"/>
      <c r="L345" s="58"/>
    </row>
    <row r="346" spans="2:12" x14ac:dyDescent="0.25">
      <c r="B346" s="61"/>
      <c r="C346" s="58"/>
      <c r="D346" s="58"/>
      <c r="E346" s="58"/>
      <c r="F346" s="58"/>
      <c r="G346" s="58"/>
      <c r="H346" s="58"/>
      <c r="I346" s="58"/>
      <c r="J346" s="59"/>
      <c r="K346" s="59"/>
      <c r="L346" s="58"/>
    </row>
    <row r="347" spans="2:12" x14ac:dyDescent="0.25">
      <c r="B347" s="61"/>
      <c r="C347" s="58"/>
      <c r="D347" s="58"/>
      <c r="E347" s="58"/>
      <c r="F347" s="58"/>
      <c r="G347" s="58"/>
      <c r="H347" s="58"/>
      <c r="I347" s="58"/>
      <c r="J347" s="59"/>
      <c r="K347" s="59"/>
      <c r="L347" s="58"/>
    </row>
    <row r="348" spans="2:12" x14ac:dyDescent="0.25">
      <c r="B348" s="61"/>
      <c r="C348" s="58"/>
      <c r="D348" s="58"/>
      <c r="E348" s="58"/>
      <c r="F348" s="58"/>
      <c r="G348" s="58"/>
      <c r="H348" s="58"/>
      <c r="I348" s="58"/>
      <c r="J348" s="59"/>
      <c r="K348" s="59"/>
      <c r="L348" s="58"/>
    </row>
    <row r="349" spans="2:12" x14ac:dyDescent="0.25">
      <c r="B349" s="61"/>
      <c r="C349" s="58"/>
      <c r="D349" s="58"/>
      <c r="E349" s="58"/>
      <c r="F349" s="58"/>
      <c r="G349" s="58"/>
      <c r="H349" s="58"/>
      <c r="I349" s="58"/>
      <c r="J349" s="59"/>
      <c r="K349" s="59"/>
      <c r="L349" s="58"/>
    </row>
    <row r="350" spans="2:12" x14ac:dyDescent="0.25">
      <c r="B350" s="61"/>
      <c r="C350" s="58"/>
      <c r="D350" s="58"/>
      <c r="E350" s="58"/>
      <c r="F350" s="58"/>
      <c r="G350" s="58"/>
      <c r="H350" s="58"/>
      <c r="I350" s="58"/>
      <c r="J350" s="59"/>
      <c r="K350" s="59"/>
      <c r="L350" s="58"/>
    </row>
    <row r="351" spans="2:12" x14ac:dyDescent="0.25">
      <c r="B351" s="61"/>
      <c r="C351" s="58"/>
      <c r="D351" s="58"/>
      <c r="E351" s="58"/>
      <c r="F351" s="58"/>
      <c r="G351" s="58"/>
      <c r="H351" s="58"/>
      <c r="I351" s="58"/>
      <c r="J351" s="59"/>
      <c r="K351" s="59"/>
      <c r="L351" s="58"/>
    </row>
    <row r="352" spans="2:12" x14ac:dyDescent="0.25">
      <c r="B352" s="61"/>
      <c r="C352" s="58"/>
      <c r="D352" s="58"/>
      <c r="E352" s="58"/>
      <c r="F352" s="58"/>
      <c r="G352" s="58"/>
      <c r="H352" s="58"/>
      <c r="I352" s="58"/>
      <c r="J352" s="59"/>
      <c r="K352" s="59"/>
      <c r="L352" s="58"/>
    </row>
    <row r="353" spans="2:12" x14ac:dyDescent="0.25">
      <c r="B353" s="61"/>
      <c r="C353" s="58"/>
      <c r="D353" s="58"/>
      <c r="E353" s="58"/>
      <c r="F353" s="58"/>
      <c r="G353" s="58"/>
      <c r="H353" s="58"/>
      <c r="I353" s="58"/>
      <c r="J353" s="59"/>
      <c r="K353" s="59"/>
      <c r="L353" s="58"/>
    </row>
    <row r="354" spans="2:12" x14ac:dyDescent="0.25">
      <c r="B354" s="61"/>
      <c r="C354" s="58"/>
      <c r="D354" s="58"/>
      <c r="E354" s="58"/>
      <c r="F354" s="58"/>
      <c r="G354" s="58"/>
      <c r="H354" s="58"/>
      <c r="I354" s="58"/>
      <c r="J354" s="59"/>
      <c r="K354" s="59"/>
      <c r="L354" s="58"/>
    </row>
    <row r="355" spans="2:12" x14ac:dyDescent="0.25">
      <c r="B355" s="61"/>
      <c r="C355" s="58"/>
      <c r="D355" s="58"/>
      <c r="E355" s="58"/>
      <c r="F355" s="58"/>
      <c r="G355" s="58"/>
      <c r="H355" s="58"/>
      <c r="I355" s="58"/>
      <c r="J355" s="59"/>
      <c r="K355" s="59"/>
      <c r="L355" s="58"/>
    </row>
    <row r="356" spans="2:12" x14ac:dyDescent="0.25">
      <c r="B356" s="61"/>
      <c r="C356" s="58"/>
      <c r="D356" s="58"/>
      <c r="E356" s="58"/>
      <c r="F356" s="58"/>
      <c r="G356" s="58"/>
      <c r="H356" s="58"/>
      <c r="I356" s="58"/>
      <c r="J356" s="59"/>
      <c r="K356" s="59"/>
      <c r="L356" s="58"/>
    </row>
    <row r="357" spans="2:12" x14ac:dyDescent="0.25">
      <c r="B357" s="61"/>
      <c r="C357" s="58"/>
      <c r="D357" s="58"/>
      <c r="E357" s="58"/>
      <c r="F357" s="58"/>
      <c r="G357" s="58"/>
      <c r="H357" s="58"/>
      <c r="I357" s="58"/>
      <c r="J357" s="59"/>
      <c r="K357" s="59"/>
      <c r="L357" s="58"/>
    </row>
    <row r="358" spans="2:12" x14ac:dyDescent="0.25">
      <c r="B358" s="61"/>
      <c r="C358" s="58"/>
      <c r="D358" s="58"/>
      <c r="E358" s="58"/>
      <c r="F358" s="58"/>
      <c r="G358" s="58"/>
      <c r="H358" s="58"/>
      <c r="I358" s="58"/>
      <c r="J358" s="59"/>
      <c r="K358" s="59"/>
      <c r="L358" s="58"/>
    </row>
    <row r="359" spans="2:12" x14ac:dyDescent="0.25">
      <c r="B359" s="61"/>
      <c r="C359" s="58"/>
      <c r="D359" s="58"/>
      <c r="E359" s="58"/>
      <c r="F359" s="58"/>
      <c r="G359" s="58"/>
      <c r="H359" s="58"/>
      <c r="I359" s="58"/>
      <c r="J359" s="59"/>
      <c r="K359" s="59"/>
      <c r="L359" s="58"/>
    </row>
    <row r="360" spans="2:12" x14ac:dyDescent="0.25">
      <c r="B360" s="61"/>
      <c r="C360" s="58"/>
      <c r="D360" s="58"/>
      <c r="E360" s="58"/>
      <c r="F360" s="58"/>
      <c r="G360" s="58"/>
      <c r="H360" s="58"/>
      <c r="I360" s="58"/>
      <c r="J360" s="59"/>
      <c r="K360" s="59"/>
      <c r="L360" s="58"/>
    </row>
    <row r="361" spans="2:12" x14ac:dyDescent="0.25">
      <c r="B361" s="61"/>
      <c r="C361" s="58"/>
      <c r="D361" s="58"/>
      <c r="E361" s="58"/>
      <c r="F361" s="58"/>
      <c r="G361" s="58"/>
      <c r="H361" s="58"/>
      <c r="I361" s="58"/>
      <c r="J361" s="59"/>
      <c r="K361" s="59"/>
      <c r="L361" s="58"/>
    </row>
    <row r="362" spans="2:12" x14ac:dyDescent="0.25">
      <c r="B362" s="61"/>
      <c r="C362" s="58"/>
      <c r="D362" s="58"/>
      <c r="E362" s="58"/>
      <c r="F362" s="58"/>
      <c r="G362" s="58"/>
      <c r="H362" s="58"/>
      <c r="I362" s="58"/>
      <c r="J362" s="59"/>
      <c r="K362" s="59"/>
      <c r="L362" s="58"/>
    </row>
    <row r="363" spans="2:12" x14ac:dyDescent="0.25">
      <c r="B363" s="61"/>
      <c r="C363" s="58"/>
      <c r="D363" s="58"/>
      <c r="E363" s="58"/>
      <c r="F363" s="58"/>
      <c r="G363" s="58"/>
      <c r="H363" s="58"/>
      <c r="I363" s="58"/>
      <c r="J363" s="59"/>
      <c r="K363" s="59"/>
      <c r="L363" s="58"/>
    </row>
    <row r="364" spans="2:12" x14ac:dyDescent="0.25">
      <c r="B364" s="61"/>
      <c r="C364" s="58"/>
      <c r="D364" s="58"/>
      <c r="E364" s="58"/>
      <c r="F364" s="58"/>
      <c r="G364" s="58"/>
      <c r="H364" s="58"/>
      <c r="I364" s="58"/>
      <c r="J364" s="59"/>
      <c r="K364" s="59"/>
      <c r="L364" s="58"/>
    </row>
    <row r="365" spans="2:12" x14ac:dyDescent="0.25">
      <c r="B365" s="61"/>
      <c r="C365" s="58"/>
      <c r="D365" s="58"/>
      <c r="E365" s="58"/>
      <c r="F365" s="58"/>
      <c r="G365" s="58"/>
      <c r="H365" s="58"/>
      <c r="I365" s="58"/>
      <c r="J365" s="59"/>
      <c r="K365" s="59"/>
      <c r="L365" s="58"/>
    </row>
    <row r="366" spans="2:12" x14ac:dyDescent="0.25">
      <c r="B366" s="61"/>
      <c r="C366" s="58"/>
      <c r="D366" s="58"/>
      <c r="E366" s="58"/>
      <c r="F366" s="58"/>
      <c r="G366" s="58"/>
      <c r="H366" s="58"/>
      <c r="I366" s="58"/>
      <c r="J366" s="59"/>
      <c r="K366" s="59"/>
      <c r="L366" s="58"/>
    </row>
    <row r="367" spans="2:12" x14ac:dyDescent="0.25">
      <c r="B367" s="61"/>
      <c r="C367" s="58"/>
      <c r="D367" s="58"/>
      <c r="E367" s="58"/>
      <c r="F367" s="58"/>
      <c r="G367" s="58"/>
      <c r="H367" s="58"/>
      <c r="I367" s="58"/>
      <c r="J367" s="59"/>
      <c r="K367" s="59"/>
      <c r="L367" s="58"/>
    </row>
    <row r="368" spans="2:12" x14ac:dyDescent="0.25">
      <c r="B368" s="61"/>
      <c r="C368" s="58"/>
      <c r="D368" s="58"/>
      <c r="E368" s="58"/>
      <c r="F368" s="58"/>
      <c r="G368" s="58"/>
      <c r="H368" s="58"/>
      <c r="I368" s="58"/>
      <c r="J368" s="59"/>
      <c r="K368" s="59"/>
      <c r="L368" s="58"/>
    </row>
    <row r="369" spans="2:12" x14ac:dyDescent="0.25">
      <c r="B369" s="61"/>
      <c r="C369" s="58"/>
      <c r="D369" s="58"/>
      <c r="E369" s="58"/>
      <c r="F369" s="58"/>
      <c r="G369" s="58"/>
      <c r="H369" s="58"/>
      <c r="I369" s="58"/>
      <c r="J369" s="59"/>
      <c r="K369" s="59"/>
      <c r="L369" s="58"/>
    </row>
    <row r="370" spans="2:12" x14ac:dyDescent="0.25">
      <c r="B370" s="61"/>
      <c r="C370" s="58"/>
      <c r="D370" s="58"/>
      <c r="E370" s="58"/>
      <c r="F370" s="58"/>
      <c r="G370" s="58"/>
      <c r="H370" s="58"/>
      <c r="I370" s="58"/>
      <c r="J370" s="59"/>
      <c r="K370" s="59"/>
      <c r="L370" s="58"/>
    </row>
    <row r="371" spans="2:12" x14ac:dyDescent="0.25">
      <c r="B371" s="61"/>
      <c r="C371" s="58"/>
      <c r="D371" s="58"/>
      <c r="E371" s="58"/>
      <c r="F371" s="58"/>
      <c r="G371" s="58"/>
      <c r="H371" s="58"/>
      <c r="I371" s="58"/>
      <c r="J371" s="59"/>
      <c r="K371" s="59"/>
      <c r="L371" s="58"/>
    </row>
    <row r="372" spans="2:12" x14ac:dyDescent="0.25">
      <c r="B372" s="61"/>
      <c r="C372" s="58"/>
      <c r="D372" s="58"/>
      <c r="E372" s="58"/>
      <c r="F372" s="58"/>
      <c r="G372" s="58"/>
      <c r="H372" s="58"/>
      <c r="I372" s="58"/>
      <c r="J372" s="59"/>
      <c r="K372" s="59"/>
      <c r="L372" s="58"/>
    </row>
    <row r="373" spans="2:12" x14ac:dyDescent="0.25">
      <c r="B373" s="61"/>
      <c r="C373" s="58"/>
      <c r="D373" s="58"/>
      <c r="E373" s="58"/>
      <c r="F373" s="58"/>
      <c r="G373" s="58"/>
      <c r="H373" s="58"/>
      <c r="I373" s="58"/>
      <c r="J373" s="59"/>
      <c r="K373" s="59"/>
      <c r="L373" s="58"/>
    </row>
    <row r="374" spans="2:12" x14ac:dyDescent="0.25">
      <c r="B374" s="61"/>
      <c r="C374" s="58"/>
      <c r="D374" s="58"/>
      <c r="E374" s="58"/>
      <c r="F374" s="58"/>
      <c r="G374" s="58"/>
      <c r="H374" s="58"/>
      <c r="I374" s="58"/>
      <c r="J374" s="59"/>
      <c r="K374" s="59"/>
      <c r="L374" s="58"/>
    </row>
    <row r="375" spans="2:12" x14ac:dyDescent="0.25">
      <c r="B375" s="61"/>
      <c r="C375" s="58"/>
      <c r="D375" s="58"/>
      <c r="E375" s="58"/>
      <c r="F375" s="58"/>
      <c r="G375" s="58"/>
      <c r="H375" s="58"/>
      <c r="I375" s="58"/>
      <c r="J375" s="59"/>
      <c r="K375" s="59"/>
      <c r="L375" s="58"/>
    </row>
    <row r="376" spans="2:12" x14ac:dyDescent="0.25">
      <c r="B376" s="61"/>
      <c r="C376" s="58"/>
      <c r="D376" s="58"/>
      <c r="E376" s="58"/>
      <c r="F376" s="58"/>
      <c r="G376" s="58"/>
      <c r="H376" s="58"/>
      <c r="I376" s="58"/>
      <c r="J376" s="59"/>
      <c r="K376" s="59"/>
      <c r="L376" s="58"/>
    </row>
    <row r="377" spans="2:12" x14ac:dyDescent="0.25">
      <c r="B377" s="61"/>
      <c r="C377" s="58"/>
      <c r="D377" s="58"/>
      <c r="E377" s="58"/>
      <c r="F377" s="58"/>
      <c r="G377" s="58"/>
      <c r="H377" s="58"/>
      <c r="I377" s="58"/>
      <c r="J377" s="59"/>
      <c r="K377" s="59"/>
      <c r="L377" s="58"/>
    </row>
    <row r="378" spans="2:12" x14ac:dyDescent="0.25">
      <c r="B378" s="61"/>
      <c r="C378" s="58"/>
      <c r="D378" s="58"/>
      <c r="E378" s="58"/>
      <c r="F378" s="58"/>
      <c r="G378" s="58"/>
      <c r="H378" s="58"/>
      <c r="I378" s="58"/>
      <c r="J378" s="59"/>
      <c r="K378" s="59"/>
      <c r="L378" s="58"/>
    </row>
    <row r="379" spans="2:12" x14ac:dyDescent="0.25">
      <c r="B379" s="61"/>
      <c r="C379" s="58"/>
      <c r="D379" s="58"/>
      <c r="E379" s="58"/>
      <c r="F379" s="58"/>
      <c r="G379" s="58"/>
      <c r="H379" s="58"/>
      <c r="I379" s="58"/>
      <c r="J379" s="59"/>
      <c r="K379" s="59"/>
      <c r="L379" s="58"/>
    </row>
    <row r="380" spans="2:12" x14ac:dyDescent="0.25">
      <c r="B380" s="61"/>
      <c r="C380" s="58"/>
      <c r="D380" s="58"/>
      <c r="E380" s="58"/>
      <c r="F380" s="58"/>
      <c r="G380" s="58"/>
      <c r="H380" s="58"/>
      <c r="I380" s="58"/>
      <c r="J380" s="59"/>
      <c r="K380" s="59"/>
      <c r="L380" s="58"/>
    </row>
    <row r="381" spans="2:12" x14ac:dyDescent="0.25">
      <c r="B381" s="61"/>
      <c r="C381" s="58"/>
      <c r="D381" s="58"/>
      <c r="E381" s="58"/>
      <c r="F381" s="58"/>
      <c r="G381" s="58"/>
      <c r="H381" s="58"/>
      <c r="I381" s="58"/>
      <c r="J381" s="59"/>
      <c r="K381" s="59"/>
      <c r="L381" s="58"/>
    </row>
    <row r="382" spans="2:12" x14ac:dyDescent="0.25">
      <c r="B382" s="61"/>
      <c r="C382" s="58"/>
      <c r="D382" s="58"/>
      <c r="E382" s="58"/>
      <c r="F382" s="58"/>
      <c r="G382" s="58"/>
      <c r="H382" s="58"/>
      <c r="I382" s="58"/>
      <c r="J382" s="59"/>
      <c r="K382" s="59"/>
      <c r="L382" s="58"/>
    </row>
  </sheetData>
  <mergeCells count="10">
    <mergeCell ref="B9:E9"/>
    <mergeCell ref="B10:E10"/>
    <mergeCell ref="B12:E12"/>
    <mergeCell ref="B13:E13"/>
    <mergeCell ref="G2:L2"/>
    <mergeCell ref="G4:L4"/>
    <mergeCell ref="H5:L5"/>
    <mergeCell ref="B7:L7"/>
    <mergeCell ref="G9:K9"/>
    <mergeCell ref="G12:K12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113:F115 E112 E25 E17:F24 F54:F69 E60:E69 C72:F104 E106:F111 E38 E39:F53 F105 E27:F37 E139:F139 E133:F133 E134:E136 F135 E130:F130 E126:F126 E131 C141:E146 E148:E149 E150:F150 F159:F165 E159:E167 F167 E153 E174:E177 F176:F177 E169:E171 C181:E185 C17:D27 C30:D53 D54:D69 C60:C69 D105:D111 C106:C115 C117:D117 C119:D126 C135:C139 C131:D134 D136:D139 C148:D150 C152:D155 C158:D167 C169:D179"/>
    <dataValidation allowBlank="1" showInputMessage="1" showErrorMessage="1" error="Укажите только число" prompt="Укажите только число" sqref="H117:H139 H141:H146 H148:H150 H153:H179 I169:I179 H181:H185"/>
  </dataValidation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Валидация!$A$1:$A$35</xm:f>
          </x14:formula1>
          <xm:sqref>G16:G185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7" zoomScale="105" workbookViewId="0">
      <selection activeCell="B20" sqref="B20"/>
    </sheetView>
  </sheetViews>
  <sheetFormatPr defaultRowHeight="15" x14ac:dyDescent="0.25"/>
  <cols>
    <col min="1" max="1" width="14" style="2" customWidth="1"/>
    <col min="2" max="2" width="77.5703125" style="2" customWidth="1"/>
  </cols>
  <sheetData>
    <row r="1" spans="1:2" ht="15.75" x14ac:dyDescent="0.25">
      <c r="A1" s="1" t="s">
        <v>15</v>
      </c>
      <c r="B1" s="1" t="s">
        <v>16</v>
      </c>
    </row>
    <row r="2" spans="1:2" ht="18.75" x14ac:dyDescent="0.25">
      <c r="A2" s="129">
        <v>1</v>
      </c>
      <c r="B2" s="136" t="s">
        <v>12</v>
      </c>
    </row>
    <row r="3" spans="1:2" ht="37.5" x14ac:dyDescent="0.25">
      <c r="A3" s="129">
        <v>2</v>
      </c>
      <c r="B3" s="136" t="s">
        <v>13</v>
      </c>
    </row>
    <row r="4" spans="1:2" ht="37.5" x14ac:dyDescent="0.25">
      <c r="A4" s="129">
        <v>3</v>
      </c>
      <c r="B4" s="136" t="s">
        <v>14</v>
      </c>
    </row>
    <row r="5" spans="1:2" ht="18.75" x14ac:dyDescent="0.25">
      <c r="A5" s="130">
        <v>5</v>
      </c>
      <c r="B5" s="135" t="s">
        <v>17</v>
      </c>
    </row>
    <row r="6" spans="1:2" ht="18.75" x14ac:dyDescent="0.25">
      <c r="A6" s="130">
        <v>6</v>
      </c>
      <c r="B6" s="135" t="s">
        <v>18</v>
      </c>
    </row>
    <row r="7" spans="1:2" ht="18.75" x14ac:dyDescent="0.25">
      <c r="A7" s="130">
        <v>7</v>
      </c>
      <c r="B7" s="135" t="s">
        <v>19</v>
      </c>
    </row>
    <row r="8" spans="1:2" ht="18.75" x14ac:dyDescent="0.25">
      <c r="A8" s="130">
        <v>8</v>
      </c>
      <c r="B8" s="135" t="s">
        <v>20</v>
      </c>
    </row>
    <row r="9" spans="1:2" ht="18.75" x14ac:dyDescent="0.25">
      <c r="A9" s="130">
        <v>9</v>
      </c>
      <c r="B9" s="135" t="s">
        <v>21</v>
      </c>
    </row>
    <row r="10" spans="1:2" ht="18.75" x14ac:dyDescent="0.25">
      <c r="A10" s="130">
        <v>10</v>
      </c>
      <c r="B10" s="131" t="s">
        <v>22</v>
      </c>
    </row>
    <row r="11" spans="1:2" ht="18.75" x14ac:dyDescent="0.25">
      <c r="A11" s="130">
        <v>11</v>
      </c>
      <c r="B11" s="131" t="s">
        <v>23</v>
      </c>
    </row>
    <row r="12" spans="1:2" ht="18.75" x14ac:dyDescent="0.25">
      <c r="A12" s="130">
        <v>12</v>
      </c>
      <c r="B12" s="135" t="s">
        <v>24</v>
      </c>
    </row>
    <row r="13" spans="1:2" ht="18.75" x14ac:dyDescent="0.25">
      <c r="A13" s="130">
        <v>13</v>
      </c>
      <c r="B13" s="131" t="s">
        <v>25</v>
      </c>
    </row>
    <row r="14" spans="1:2" ht="18.75" x14ac:dyDescent="0.25">
      <c r="A14" s="130">
        <v>14</v>
      </c>
      <c r="B14" s="135" t="s">
        <v>26</v>
      </c>
    </row>
    <row r="15" spans="1:2" ht="18.75" x14ac:dyDescent="0.25">
      <c r="A15" s="130">
        <v>15</v>
      </c>
      <c r="B15" s="135" t="s">
        <v>27</v>
      </c>
    </row>
    <row r="16" spans="1:2" ht="37.5" x14ac:dyDescent="0.25">
      <c r="A16" s="130">
        <v>16</v>
      </c>
      <c r="B16" s="135" t="s">
        <v>28</v>
      </c>
    </row>
    <row r="17" spans="1:2" ht="18.75" x14ac:dyDescent="0.25">
      <c r="A17" s="130">
        <v>17</v>
      </c>
      <c r="B17" s="131" t="s">
        <v>29</v>
      </c>
    </row>
    <row r="18" spans="1:2" ht="18.75" x14ac:dyDescent="0.25">
      <c r="A18" s="130">
        <v>19</v>
      </c>
      <c r="B18" s="135" t="s">
        <v>30</v>
      </c>
    </row>
    <row r="19" spans="1:2" ht="18.75" x14ac:dyDescent="0.25">
      <c r="A19" s="130">
        <v>20</v>
      </c>
      <c r="B19" s="135" t="s">
        <v>31</v>
      </c>
    </row>
    <row r="20" spans="1:2" ht="37.5" x14ac:dyDescent="0.25">
      <c r="A20" s="130">
        <v>21</v>
      </c>
      <c r="B20" s="131" t="s">
        <v>32</v>
      </c>
    </row>
    <row r="21" spans="1:2" ht="18.75" x14ac:dyDescent="0.25">
      <c r="A21" s="130">
        <v>22</v>
      </c>
      <c r="B21" s="131" t="s">
        <v>33</v>
      </c>
    </row>
    <row r="22" spans="1:2" ht="18.75" x14ac:dyDescent="0.25">
      <c r="A22" s="130">
        <v>23</v>
      </c>
      <c r="B22" s="135" t="s">
        <v>34</v>
      </c>
    </row>
    <row r="23" spans="1:2" ht="18.75" x14ac:dyDescent="0.25">
      <c r="A23" s="130">
        <v>24</v>
      </c>
      <c r="B23" s="135" t="s">
        <v>35</v>
      </c>
    </row>
    <row r="24" spans="1:2" ht="20.25" customHeight="1" x14ac:dyDescent="0.25">
      <c r="A24" s="130">
        <v>25</v>
      </c>
      <c r="B24" s="131" t="s">
        <v>36</v>
      </c>
    </row>
    <row r="25" spans="1:2" ht="21.75" customHeight="1" x14ac:dyDescent="0.25">
      <c r="A25" s="130">
        <v>26</v>
      </c>
      <c r="B25" s="131" t="s">
        <v>37</v>
      </c>
    </row>
    <row r="26" spans="1:2" ht="18.75" x14ac:dyDescent="0.25">
      <c r="A26" s="130">
        <v>27</v>
      </c>
      <c r="B26" s="131" t="s">
        <v>38</v>
      </c>
    </row>
    <row r="27" spans="1:2" ht="25.5" customHeight="1" x14ac:dyDescent="0.25">
      <c r="A27" s="130">
        <v>28</v>
      </c>
      <c r="B27" s="131" t="s">
        <v>39</v>
      </c>
    </row>
    <row r="28" spans="1:2" ht="18.75" x14ac:dyDescent="0.25">
      <c r="A28" s="130">
        <v>29</v>
      </c>
      <c r="B28" s="135" t="s">
        <v>40</v>
      </c>
    </row>
    <row r="29" spans="1:2" ht="18.75" x14ac:dyDescent="0.25">
      <c r="A29" s="130">
        <v>30</v>
      </c>
      <c r="B29" s="135" t="s">
        <v>41</v>
      </c>
    </row>
    <row r="30" spans="1:2" ht="18.75" x14ac:dyDescent="0.25">
      <c r="A30" s="130">
        <v>31</v>
      </c>
      <c r="B30" s="131" t="s">
        <v>42</v>
      </c>
    </row>
    <row r="31" spans="1:2" ht="18.75" x14ac:dyDescent="0.25">
      <c r="A31" s="130">
        <v>32</v>
      </c>
      <c r="B31" s="131" t="s">
        <v>43</v>
      </c>
    </row>
    <row r="32" spans="1:2" ht="23.25" customHeight="1" x14ac:dyDescent="0.25">
      <c r="A32" s="130">
        <v>35</v>
      </c>
      <c r="B32" s="135" t="s">
        <v>44</v>
      </c>
    </row>
    <row r="33" spans="1:2" ht="17.25" customHeight="1" x14ac:dyDescent="0.25">
      <c r="A33" s="130">
        <v>36</v>
      </c>
      <c r="B33" s="135" t="s">
        <v>45</v>
      </c>
    </row>
    <row r="34" spans="1:2" ht="18.75" x14ac:dyDescent="0.25">
      <c r="A34" s="130">
        <v>41</v>
      </c>
      <c r="B34" s="135" t="s">
        <v>46</v>
      </c>
    </row>
    <row r="35" spans="1:2" ht="37.5" x14ac:dyDescent="0.25">
      <c r="A35" s="130">
        <v>42</v>
      </c>
      <c r="B35" s="135" t="s">
        <v>47</v>
      </c>
    </row>
    <row r="36" spans="1:2" ht="37.5" x14ac:dyDescent="0.25">
      <c r="A36" s="130">
        <v>98</v>
      </c>
      <c r="B36" s="135" t="s">
        <v>48</v>
      </c>
    </row>
  </sheetData>
  <hyperlinks>
    <hyperlink ref="B2" r:id="rId1" display="https://classifikators.ru/okpd/01"/>
    <hyperlink ref="B3" r:id="rId2" display="https://classifikators.ru/okpd/02"/>
    <hyperlink ref="B4" r:id="rId3" display="https://classifikators.ru/okpd/03"/>
  </hyperlinks>
  <pageMargins left="0.39370078740157483" right="0.39370078740157483" top="0.39370078740157483" bottom="0.39370078740157483" header="0.39370078740157483" footer="0.31496062992125984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9"/>
  <sheetViews>
    <sheetView topLeftCell="A9" workbookViewId="0">
      <selection sqref="A1:A109"/>
    </sheetView>
  </sheetViews>
  <sheetFormatPr defaultRowHeight="15" x14ac:dyDescent="0.25"/>
  <sheetData>
    <row r="1" spans="1:1" ht="14.45" x14ac:dyDescent="0.3">
      <c r="A1" t="str">
        <f>CONCATENATE(Классификатор!A2," ",Классификатор!B2)</f>
        <v>1 Продукция и услуги сельского хозяйства и охоты</v>
      </c>
    </row>
    <row r="2" spans="1:1" ht="14.45" x14ac:dyDescent="0.3">
      <c r="A2" t="str">
        <f>CONCATENATE(Классификатор!A3," ",Классификатор!B3)</f>
        <v>2 Продукция лесоводства, лесозаготовок и связанные с этим услуги</v>
      </c>
    </row>
    <row r="3" spans="1:1" ht="14.45" x14ac:dyDescent="0.3">
      <c r="A3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4" spans="1:1" ht="14.45" x14ac:dyDescent="0.3">
      <c r="A4" t="str">
        <f>CONCATENATE(Классификатор!A5," ",Классификатор!B5)</f>
        <v>5 Уголь</v>
      </c>
    </row>
    <row r="5" spans="1:1" ht="14.45" x14ac:dyDescent="0.3">
      <c r="A5" t="str">
        <f>CONCATENATE(Классификатор!A6," ",Классификатор!B6)</f>
        <v>6 Нефть и газ природный</v>
      </c>
    </row>
    <row r="6" spans="1:1" ht="14.45" x14ac:dyDescent="0.3">
      <c r="A6" t="str">
        <f>CONCATENATE(Классификатор!A7," ",Классификатор!B7)</f>
        <v>7 Руды металлические</v>
      </c>
    </row>
    <row r="7" spans="1:1" ht="14.45" x14ac:dyDescent="0.3">
      <c r="A7" t="str">
        <f>CONCATENATE(Классификатор!A8," ",Классификатор!B8)</f>
        <v>8 Продукция горнодобывающих производств прочая</v>
      </c>
    </row>
    <row r="8" spans="1:1" ht="14.45" x14ac:dyDescent="0.3">
      <c r="A8" t="str">
        <f>CONCATENATE(Классификатор!A9," ",Классификатор!B9)</f>
        <v>9 Услуги в области добычи полезных ископаемых</v>
      </c>
    </row>
    <row r="9" spans="1:1" ht="14.45" x14ac:dyDescent="0.3">
      <c r="A9" t="str">
        <f>CONCATENATE(Классификатор!A10," ",Классификатор!B10)</f>
        <v>10 Продукты пищевые</v>
      </c>
    </row>
    <row r="10" spans="1:1" ht="14.45" x14ac:dyDescent="0.3">
      <c r="A10" t="str">
        <f>CONCATENATE(Классификатор!A11," ",Классификатор!B11)</f>
        <v>11 Напитки</v>
      </c>
    </row>
    <row r="11" spans="1:1" ht="14.45" x14ac:dyDescent="0.3">
      <c r="A11" t="str">
        <f>CONCATENATE(Классификатор!A12," ",Классификатор!B12)</f>
        <v>12 Изделия табачные</v>
      </c>
    </row>
    <row r="12" spans="1:1" ht="14.45" x14ac:dyDescent="0.3">
      <c r="A12" t="str">
        <f>CONCATENATE(Классификатор!A13," ",Классификатор!B13)</f>
        <v>13 Текстиль и изделия текстильные</v>
      </c>
    </row>
    <row r="13" spans="1:1" ht="14.45" x14ac:dyDescent="0.3">
      <c r="A13" t="str">
        <f>CONCATENATE(Классификатор!A14," ",Классификатор!B14)</f>
        <v>14 Одежда</v>
      </c>
    </row>
    <row r="14" spans="1:1" ht="14.45" x14ac:dyDescent="0.3">
      <c r="A14" t="str">
        <f>CONCATENATE(Классификатор!A15," ",Классификатор!B15)</f>
        <v>15 Кожа и изделия из кожи</v>
      </c>
    </row>
    <row r="15" spans="1:1" ht="14.45" x14ac:dyDescent="0.3">
      <c r="A15" t="str">
        <f>CONCATENATE(Классификатор!A16," ",Классификатор!B16)</f>
        <v>16 Древесина и изделия из дерева и пробки, кроме мебели; изделия из соломки и материалов для плетения</v>
      </c>
    </row>
    <row r="16" spans="1:1" ht="14.45" x14ac:dyDescent="0.3">
      <c r="A16" t="str">
        <f>CONCATENATE(Классификатор!A17," ",Классификатор!B17)</f>
        <v>17 Бумага и изделия из бумаги</v>
      </c>
    </row>
    <row r="17" spans="1:1" ht="14.45" x14ac:dyDescent="0.3">
      <c r="A17" t="str">
        <f>CONCATENATE(Классификатор!A18," ",Классификатор!B18)</f>
        <v>19 Кокс и нефтепродукты</v>
      </c>
    </row>
    <row r="18" spans="1:1" ht="14.45" x14ac:dyDescent="0.3">
      <c r="A18" t="str">
        <f>CONCATENATE(Классификатор!A19," ",Классификатор!B19)</f>
        <v>20 Вещества химические и продукты химические</v>
      </c>
    </row>
    <row r="19" spans="1:1" ht="14.45" x14ac:dyDescent="0.3">
      <c r="A19" t="str">
        <f>CONCATENATE(Классификатор!A20," ",Классификатор!B20)</f>
        <v>21 Средства лекарственные и материалы, применяемые в медицинских целях</v>
      </c>
    </row>
    <row r="20" spans="1:1" ht="14.45" x14ac:dyDescent="0.3">
      <c r="A20" t="str">
        <f>CONCATENATE(Классификатор!A21," ",Классификатор!B21)</f>
        <v>22 Изделия резиновые и пластмассовые</v>
      </c>
    </row>
    <row r="21" spans="1:1" ht="14.45" x14ac:dyDescent="0.3">
      <c r="A21" t="str">
        <f>CONCATENATE(Классификатор!A22," ",Классификатор!B22)</f>
        <v>23 Продукты минеральные неметаллические прочие</v>
      </c>
    </row>
    <row r="22" spans="1:1" ht="14.45" x14ac:dyDescent="0.3">
      <c r="A22" t="str">
        <f>CONCATENATE(Классификатор!A23," ",Классификатор!B23)</f>
        <v>24 Металлы основные</v>
      </c>
    </row>
    <row r="23" spans="1:1" ht="14.45" x14ac:dyDescent="0.3">
      <c r="A23" t="str">
        <f>CONCATENATE(Классификатор!A24," ",Классификатор!B24)</f>
        <v>25 Изделия металлические готовые, кроме машин и оборудования</v>
      </c>
    </row>
    <row r="24" spans="1:1" ht="14.45" x14ac:dyDescent="0.3">
      <c r="A24" t="str">
        <f>CONCATENATE(Классификатор!A25," ",Классификатор!B25)</f>
        <v>26 Оборудование компьютерное, электронное и оптическое</v>
      </c>
    </row>
    <row r="25" spans="1:1" ht="14.45" x14ac:dyDescent="0.3">
      <c r="A25" t="str">
        <f>CONCATENATE(Классификатор!A26," ",Классификатор!B26)</f>
        <v>27 Оборудование электрическое</v>
      </c>
    </row>
    <row r="26" spans="1:1" ht="14.45" x14ac:dyDescent="0.3">
      <c r="A26" t="str">
        <f>CONCATENATE(Классификатор!A27," ",Классификатор!B27)</f>
        <v>28 Машины и оборудование, не включенные в другие группировки</v>
      </c>
    </row>
    <row r="27" spans="1:1" ht="14.45" x14ac:dyDescent="0.3">
      <c r="A27" t="str">
        <f>CONCATENATE(Классификатор!A28," ",Классификатор!B28)</f>
        <v>29 Средства автотранспортные, прицепы и полуприцепы</v>
      </c>
    </row>
    <row r="28" spans="1:1" ht="14.45" x14ac:dyDescent="0.3">
      <c r="A28" t="str">
        <f>CONCATENATE(Классификатор!A29," ",Классификатор!B29)</f>
        <v>30 Средства транспортные и оборудование, прочие</v>
      </c>
    </row>
    <row r="29" spans="1:1" ht="14.45" x14ac:dyDescent="0.3">
      <c r="A29" t="str">
        <f>CONCATENATE(Классификатор!A30," ",Классификатор!B30)</f>
        <v>31 Мебель</v>
      </c>
    </row>
    <row r="30" spans="1:1" ht="14.45" x14ac:dyDescent="0.3">
      <c r="A30" t="str">
        <f>CONCATENATE(Классификатор!A31," ",Классификатор!B31)</f>
        <v>32 Изделия готовые прочие</v>
      </c>
    </row>
    <row r="31" spans="1:1" ht="14.45" x14ac:dyDescent="0.3">
      <c r="A31" t="str">
        <f>CONCATENATE(Классификатор!A32," ",Классификатор!B32)</f>
        <v>35 Электроэнергия, газ, пар и кондиционирование воздуха</v>
      </c>
    </row>
    <row r="32" spans="1:1" ht="14.45" x14ac:dyDescent="0.3">
      <c r="A32" t="str">
        <f>CONCATENATE(Классификатор!A33," ",Классификатор!B33)</f>
        <v>36 Вода природная; услуги по очистке воды и водоснабжению</v>
      </c>
    </row>
    <row r="33" spans="1:1" ht="14.45" x14ac:dyDescent="0.3">
      <c r="A33" t="str">
        <f>CONCATENATE(Классификатор!A34," ",Классификатор!B34)</f>
        <v>41 Здания и работы по возведению зданий</v>
      </c>
    </row>
    <row r="34" spans="1:1" ht="14.45" x14ac:dyDescent="0.3">
      <c r="A34" t="str">
        <f>CONCATENATE(Классификатор!A35," ",Классификатор!B35)</f>
        <v>42 Сооружения и строительные работы в области гражданского строительства</v>
      </c>
    </row>
    <row r="35" spans="1:1" ht="14.45" x14ac:dyDescent="0.3">
      <c r="A35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6" spans="1:1" ht="14.45" x14ac:dyDescent="0.3">
      <c r="A36" t="str">
        <f>CONCATENATE(Классификатор!A37," ",Классификатор!B37)</f>
        <v xml:space="preserve"> </v>
      </c>
    </row>
    <row r="37" spans="1:1" ht="14.45" x14ac:dyDescent="0.3">
      <c r="A37" t="str">
        <f>CONCATENATE(Классификатор!A38," ",Классификатор!B38)</f>
        <v xml:space="preserve"> </v>
      </c>
    </row>
    <row r="38" spans="1:1" x14ac:dyDescent="0.25">
      <c r="A38" t="str">
        <f>CONCATENATE(Классификатор!A39," ",Классификатор!B39)</f>
        <v xml:space="preserve"> </v>
      </c>
    </row>
    <row r="39" spans="1:1" x14ac:dyDescent="0.25">
      <c r="A39" t="str">
        <f>CONCATENATE(Классификатор!A40," ",Классификатор!B40)</f>
        <v xml:space="preserve"> </v>
      </c>
    </row>
    <row r="40" spans="1:1" x14ac:dyDescent="0.25">
      <c r="A40" t="str">
        <f>CONCATENATE(Классификатор!A41," ",Классификатор!B41)</f>
        <v xml:space="preserve"> </v>
      </c>
    </row>
    <row r="41" spans="1:1" x14ac:dyDescent="0.25">
      <c r="A41" t="str">
        <f>CONCATENATE(Классификатор!A42," ",Классификатор!B42)</f>
        <v xml:space="preserve"> </v>
      </c>
    </row>
    <row r="42" spans="1:1" x14ac:dyDescent="0.25">
      <c r="A42" t="str">
        <f>CONCATENATE(Классификатор!A43," ",Классификатор!B43)</f>
        <v xml:space="preserve"> </v>
      </c>
    </row>
    <row r="43" spans="1:1" x14ac:dyDescent="0.25">
      <c r="A43" t="str">
        <f>CONCATENATE(Классификатор!A44," ",Классификатор!B44)</f>
        <v xml:space="preserve"> </v>
      </c>
    </row>
    <row r="44" spans="1:1" x14ac:dyDescent="0.25">
      <c r="A44" t="str">
        <f>CONCATENATE(Классификатор!A45," ",Классификатор!B45)</f>
        <v xml:space="preserve"> </v>
      </c>
    </row>
    <row r="45" spans="1:1" x14ac:dyDescent="0.25">
      <c r="A45" t="str">
        <f>CONCATENATE(Классификатор!A46," ",Классификатор!B46)</f>
        <v xml:space="preserve"> </v>
      </c>
    </row>
    <row r="46" spans="1:1" x14ac:dyDescent="0.25">
      <c r="A46" t="str">
        <f>CONCATENATE(Классификатор!A47," ",Классификатор!B47)</f>
        <v xml:space="preserve"> </v>
      </c>
    </row>
    <row r="47" spans="1:1" x14ac:dyDescent="0.25">
      <c r="A47" t="str">
        <f>CONCATENATE(Классификатор!A48," ",Классификатор!B48)</f>
        <v xml:space="preserve"> </v>
      </c>
    </row>
    <row r="48" spans="1:1" x14ac:dyDescent="0.25">
      <c r="A48" t="str">
        <f>CONCATENATE(Классификатор!A49," ",Классификатор!B49)</f>
        <v xml:space="preserve"> </v>
      </c>
    </row>
    <row r="49" spans="1:1" x14ac:dyDescent="0.25">
      <c r="A49" t="str">
        <f>CONCATENATE(Классификатор!A50," ",Классификатор!B50)</f>
        <v xml:space="preserve"> </v>
      </c>
    </row>
    <row r="50" spans="1:1" x14ac:dyDescent="0.25">
      <c r="A50" t="str">
        <f>CONCATENATE(Классификатор!A51," ",Классификатор!B51)</f>
        <v xml:space="preserve"> </v>
      </c>
    </row>
    <row r="51" spans="1:1" x14ac:dyDescent="0.25">
      <c r="A51" t="str">
        <f>CONCATENATE(Классификатор!A52," ",Классификатор!B52)</f>
        <v xml:space="preserve"> </v>
      </c>
    </row>
    <row r="52" spans="1:1" x14ac:dyDescent="0.25">
      <c r="A52" t="str">
        <f>CONCATENATE(Классификатор!A53," ",Классификатор!B53)</f>
        <v xml:space="preserve"> </v>
      </c>
    </row>
    <row r="53" spans="1:1" x14ac:dyDescent="0.25">
      <c r="A53" t="str">
        <f>CONCATENATE(Классификатор!A54," ",Классификатор!B54)</f>
        <v xml:space="preserve"> </v>
      </c>
    </row>
    <row r="54" spans="1:1" x14ac:dyDescent="0.25">
      <c r="A54" t="str">
        <f>CONCATENATE(Классификатор!A55," ",Классификатор!B55)</f>
        <v xml:space="preserve"> </v>
      </c>
    </row>
    <row r="55" spans="1:1" x14ac:dyDescent="0.25">
      <c r="A55" t="str">
        <f>CONCATENATE(Классификатор!A56," ",Классификатор!B56)</f>
        <v xml:space="preserve"> </v>
      </c>
    </row>
    <row r="56" spans="1:1" x14ac:dyDescent="0.25">
      <c r="A56" t="str">
        <f>CONCATENATE(Классификатор!A57," ",Классификатор!B57)</f>
        <v xml:space="preserve"> </v>
      </c>
    </row>
    <row r="57" spans="1:1" x14ac:dyDescent="0.25">
      <c r="A57" t="str">
        <f>CONCATENATE(Классификатор!A58," ",Классификатор!B58)</f>
        <v xml:space="preserve"> </v>
      </c>
    </row>
    <row r="58" spans="1:1" x14ac:dyDescent="0.25">
      <c r="A58" t="str">
        <f>CONCATENATE(Классификатор!A59," ",Классификатор!B59)</f>
        <v xml:space="preserve"> </v>
      </c>
    </row>
    <row r="59" spans="1:1" x14ac:dyDescent="0.25">
      <c r="A59" t="str">
        <f>CONCATENATE(Классификатор!A60," ",Классификатор!B60)</f>
        <v xml:space="preserve"> </v>
      </c>
    </row>
    <row r="60" spans="1:1" x14ac:dyDescent="0.25">
      <c r="A60" t="str">
        <f>CONCATENATE(Классификатор!A61," ",Классификатор!B61)</f>
        <v xml:space="preserve"> </v>
      </c>
    </row>
    <row r="61" spans="1:1" x14ac:dyDescent="0.25">
      <c r="A61" t="str">
        <f>CONCATENATE(Классификатор!A62," ",Классификатор!B62)</f>
        <v xml:space="preserve"> </v>
      </c>
    </row>
    <row r="62" spans="1:1" x14ac:dyDescent="0.25">
      <c r="A62" t="str">
        <f>CONCATENATE(Классификатор!A63," ",Классификатор!B63)</f>
        <v xml:space="preserve"> </v>
      </c>
    </row>
    <row r="63" spans="1:1" x14ac:dyDescent="0.25">
      <c r="A63" t="str">
        <f>CONCATENATE(Классификатор!A64," ",Классификатор!B64)</f>
        <v xml:space="preserve"> </v>
      </c>
    </row>
    <row r="64" spans="1:1" x14ac:dyDescent="0.25">
      <c r="A64" t="str">
        <f>CONCATENATE(Классификатор!A65," ",Классификатор!B65)</f>
        <v xml:space="preserve"> </v>
      </c>
    </row>
    <row r="65" spans="1:1" x14ac:dyDescent="0.25">
      <c r="A65" t="str">
        <f>CONCATENATE(Классификатор!A66," ",Классификатор!B66)</f>
        <v xml:space="preserve"> </v>
      </c>
    </row>
    <row r="66" spans="1:1" x14ac:dyDescent="0.25">
      <c r="A66" t="str">
        <f>CONCATENATE(Классификатор!A67," ",Классификатор!B67)</f>
        <v xml:space="preserve"> </v>
      </c>
    </row>
    <row r="67" spans="1:1" x14ac:dyDescent="0.25">
      <c r="A67" t="str">
        <f>CONCATENATE(Классификатор!A68," ",Классификатор!B68)</f>
        <v xml:space="preserve"> </v>
      </c>
    </row>
    <row r="68" spans="1:1" x14ac:dyDescent="0.25">
      <c r="A68" t="str">
        <f>CONCATENATE(Классификатор!A69," ",Классификатор!B69)</f>
        <v xml:space="preserve"> </v>
      </c>
    </row>
    <row r="69" spans="1:1" x14ac:dyDescent="0.25">
      <c r="A69" t="str">
        <f>CONCATENATE(Классификатор!A70," ",Классификатор!B70)</f>
        <v xml:space="preserve"> </v>
      </c>
    </row>
    <row r="70" spans="1:1" x14ac:dyDescent="0.25">
      <c r="A70" t="str">
        <f>CONCATENATE(Классификатор!A71," ",Классификатор!B71)</f>
        <v xml:space="preserve"> </v>
      </c>
    </row>
    <row r="71" spans="1:1" x14ac:dyDescent="0.25">
      <c r="A71" t="str">
        <f>CONCATENATE(Классификатор!A72," ",Классификатор!B72)</f>
        <v xml:space="preserve"> </v>
      </c>
    </row>
    <row r="72" spans="1:1" x14ac:dyDescent="0.25">
      <c r="A72" t="str">
        <f>CONCATENATE(Классификатор!A73," ",Классификатор!B73)</f>
        <v xml:space="preserve"> </v>
      </c>
    </row>
    <row r="73" spans="1:1" x14ac:dyDescent="0.25">
      <c r="A73" t="str">
        <f>CONCATENATE(Классификатор!A74," ",Классификатор!B74)</f>
        <v xml:space="preserve"> </v>
      </c>
    </row>
    <row r="74" spans="1:1" x14ac:dyDescent="0.25">
      <c r="A74" t="str">
        <f>CONCATENATE(Классификатор!A75," ",Классификатор!B75)</f>
        <v xml:space="preserve"> </v>
      </c>
    </row>
    <row r="75" spans="1:1" x14ac:dyDescent="0.25">
      <c r="A75" t="str">
        <f>CONCATENATE(Классификатор!A76," ",Классификатор!B76)</f>
        <v xml:space="preserve"> </v>
      </c>
    </row>
    <row r="76" spans="1:1" x14ac:dyDescent="0.25">
      <c r="A76" t="str">
        <f>CONCATENATE(Классификатор!A77," ",Классификатор!B77)</f>
        <v xml:space="preserve"> </v>
      </c>
    </row>
    <row r="77" spans="1:1" x14ac:dyDescent="0.25">
      <c r="A77" t="str">
        <f>CONCATENATE(Классификатор!A78," ",Классификатор!B78)</f>
        <v xml:space="preserve"> </v>
      </c>
    </row>
    <row r="78" spans="1:1" x14ac:dyDescent="0.25">
      <c r="A78" t="str">
        <f>CONCATENATE(Классификатор!A79," ",Классификатор!B79)</f>
        <v xml:space="preserve"> </v>
      </c>
    </row>
    <row r="79" spans="1:1" x14ac:dyDescent="0.25">
      <c r="A79" t="str">
        <f>CONCATENATE(Классификатор!A80," ",Классификатор!B80)</f>
        <v xml:space="preserve"> </v>
      </c>
    </row>
    <row r="80" spans="1:1" x14ac:dyDescent="0.25">
      <c r="A80" t="str">
        <f>CONCATENATE(Классификатор!A81," ",Классификатор!B81)</f>
        <v xml:space="preserve"> </v>
      </c>
    </row>
    <row r="81" spans="1:1" x14ac:dyDescent="0.25">
      <c r="A81" t="str">
        <f>CONCATENATE(Классификатор!A82," ",Классификатор!B82)</f>
        <v xml:space="preserve"> </v>
      </c>
    </row>
    <row r="82" spans="1:1" x14ac:dyDescent="0.25">
      <c r="A82" t="str">
        <f>CONCATENATE(Классификатор!A83," ",Классификатор!B83)</f>
        <v xml:space="preserve"> </v>
      </c>
    </row>
    <row r="83" spans="1:1" x14ac:dyDescent="0.25">
      <c r="A83" t="str">
        <f>CONCATENATE(Классификатор!A84," ",Классификатор!B84)</f>
        <v xml:space="preserve"> </v>
      </c>
    </row>
    <row r="84" spans="1:1" x14ac:dyDescent="0.25">
      <c r="A84" t="str">
        <f>CONCATENATE(Классификатор!A85," ",Классификатор!B85)</f>
        <v xml:space="preserve"> </v>
      </c>
    </row>
    <row r="85" spans="1:1" x14ac:dyDescent="0.25">
      <c r="A85" t="str">
        <f>CONCATENATE(Классификатор!A86," ",Классификатор!B86)</f>
        <v xml:space="preserve"> </v>
      </c>
    </row>
    <row r="86" spans="1:1" x14ac:dyDescent="0.25">
      <c r="A86" t="str">
        <f>CONCATENATE(Классификатор!A87," ",Классификатор!B87)</f>
        <v xml:space="preserve"> </v>
      </c>
    </row>
    <row r="87" spans="1:1" x14ac:dyDescent="0.25">
      <c r="A87" t="str">
        <f>CONCATENATE(Классификатор!A88," ",Классификатор!B88)</f>
        <v xml:space="preserve"> </v>
      </c>
    </row>
    <row r="88" spans="1:1" x14ac:dyDescent="0.25">
      <c r="A88" t="str">
        <f>CONCATENATE(Классификатор!A89," ",Классификатор!B89)</f>
        <v xml:space="preserve"> </v>
      </c>
    </row>
    <row r="89" spans="1:1" x14ac:dyDescent="0.25">
      <c r="A89" t="str">
        <f>CONCATENATE(Классификатор!A90," ",Классификатор!B90)</f>
        <v xml:space="preserve"> </v>
      </c>
    </row>
    <row r="90" spans="1:1" x14ac:dyDescent="0.25">
      <c r="A90" t="str">
        <f>CONCATENATE(Классификатор!A91," ",Классификатор!B91)</f>
        <v xml:space="preserve"> </v>
      </c>
    </row>
    <row r="91" spans="1:1" x14ac:dyDescent="0.25">
      <c r="A91" t="str">
        <f>CONCATENATE(Классификатор!A92," ",Классификатор!B92)</f>
        <v xml:space="preserve"> </v>
      </c>
    </row>
    <row r="92" spans="1:1" x14ac:dyDescent="0.25">
      <c r="A92" t="str">
        <f>CONCATENATE(Классификатор!A93," ",Классификатор!B93)</f>
        <v xml:space="preserve"> </v>
      </c>
    </row>
    <row r="93" spans="1:1" x14ac:dyDescent="0.25">
      <c r="A93" t="str">
        <f>CONCATENATE(Классификатор!A94," ",Классификатор!B94)</f>
        <v xml:space="preserve"> </v>
      </c>
    </row>
    <row r="94" spans="1:1" x14ac:dyDescent="0.25">
      <c r="A94" t="str">
        <f>CONCATENATE(Классификатор!A95," ",Классификатор!B95)</f>
        <v xml:space="preserve"> </v>
      </c>
    </row>
    <row r="95" spans="1:1" x14ac:dyDescent="0.25">
      <c r="A95" t="str">
        <f>CONCATENATE(Классификатор!A96," ",Классификатор!B96)</f>
        <v xml:space="preserve"> </v>
      </c>
    </row>
    <row r="96" spans="1:1" x14ac:dyDescent="0.25">
      <c r="A96" t="str">
        <f>CONCATENATE(Классификатор!A97," ",Классификатор!B97)</f>
        <v xml:space="preserve"> </v>
      </c>
    </row>
    <row r="97" spans="1:1" x14ac:dyDescent="0.25">
      <c r="A97" t="str">
        <f>CONCATENATE(Классификатор!A98," ",Классификатор!B98)</f>
        <v xml:space="preserve"> </v>
      </c>
    </row>
    <row r="98" spans="1:1" x14ac:dyDescent="0.25">
      <c r="A98" t="str">
        <f>CONCATENATE(Классификатор!A99," ",Классификатор!B99)</f>
        <v xml:space="preserve"> </v>
      </c>
    </row>
    <row r="99" spans="1:1" x14ac:dyDescent="0.25">
      <c r="A99" t="str">
        <f>CONCATENATE(Классификатор!A100," ",Классификатор!B100)</f>
        <v xml:space="preserve"> </v>
      </c>
    </row>
    <row r="100" spans="1:1" x14ac:dyDescent="0.25">
      <c r="A100" t="str">
        <f>CONCATENATE(Классификатор!A101," ",Классификатор!B101)</f>
        <v xml:space="preserve"> </v>
      </c>
    </row>
    <row r="101" spans="1:1" x14ac:dyDescent="0.25">
      <c r="A101" t="str">
        <f>CONCATENATE(Классификатор!A102," ",Классификатор!B102)</f>
        <v xml:space="preserve"> </v>
      </c>
    </row>
    <row r="102" spans="1:1" x14ac:dyDescent="0.25">
      <c r="A102" t="str">
        <f>CONCATENATE(Классификатор!A103," ",Классификатор!B103)</f>
        <v xml:space="preserve"> </v>
      </c>
    </row>
    <row r="103" spans="1:1" x14ac:dyDescent="0.25">
      <c r="A103" t="str">
        <f>CONCATENATE(Классификатор!A104," ",Классификатор!B104)</f>
        <v xml:space="preserve"> </v>
      </c>
    </row>
    <row r="104" spans="1:1" x14ac:dyDescent="0.25">
      <c r="A104" t="str">
        <f>CONCATENATE(Классификатор!A105," ",Классификатор!B105)</f>
        <v xml:space="preserve"> </v>
      </c>
    </row>
    <row r="105" spans="1:1" x14ac:dyDescent="0.25">
      <c r="A105" t="str">
        <f>CONCATENATE(Классификатор!A106," ",Классификатор!B106)</f>
        <v xml:space="preserve"> </v>
      </c>
    </row>
    <row r="106" spans="1:1" x14ac:dyDescent="0.25">
      <c r="A106" t="str">
        <f>CONCATENATE(Классификатор!A107," ",Классификатор!B107)</f>
        <v xml:space="preserve"> </v>
      </c>
    </row>
    <row r="107" spans="1:1" x14ac:dyDescent="0.25">
      <c r="A107" t="str">
        <f>CONCATENATE(Классификатор!A108," ",Классификатор!B108)</f>
        <v xml:space="preserve"> </v>
      </c>
    </row>
    <row r="108" spans="1:1" x14ac:dyDescent="0.25">
      <c r="A108" t="str">
        <f>CONCATENATE(Классификатор!A109," ",Классификатор!B109)</f>
        <v xml:space="preserve"> </v>
      </c>
    </row>
    <row r="109" spans="1:1" x14ac:dyDescent="0.25">
      <c r="A109" t="str">
        <f>CONCATENATE(Классификатор!A110," ",Классификатор!B110)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об МТО</vt:lpstr>
      <vt:lpstr>Классификатор</vt:lpstr>
      <vt:lpstr>Валидация</vt:lpstr>
      <vt:lpstr>'Сведения об МТО'!Область_печати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Петенёв Артём Игоревич</dc:creator>
  <cp:lastModifiedBy>OG</cp:lastModifiedBy>
  <cp:lastPrinted>2023-06-20T06:59:34Z</cp:lastPrinted>
  <dcterms:created xsi:type="dcterms:W3CDTF">2023-03-21T05:48:08Z</dcterms:created>
  <dcterms:modified xsi:type="dcterms:W3CDTF">2023-06-20T07:26:21Z</dcterms:modified>
</cp:coreProperties>
</file>