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<sst xmlns="http://schemas.openxmlformats.org/spreadsheetml/2006/main">
  <si>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</si>
  <si>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665-п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</si>
  <si>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</si>
  <si>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</si>
  <si>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</si>
  <si>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</si>
  <si>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«Ивановский педагогический колледж имени Д.А. Фурманова»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</si>
  <si>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</si>
  <si>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</si>
  <si>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</si>
  <si>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</si>
  <si>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242Ц0850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</si>
  <si>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</si>
  <si>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</si>
  <si>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</si>
  <si>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</si>
  <si>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</si>
  <si>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</si>
  <si>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</si>
  <si>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</si>
  <si>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</si>
  <si>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</si>
  <si>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</si>
  <si>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</si>
  <si>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</si>
  <si>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</si>
  <si>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</si>
  <si>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</si>
  <si>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</si>
  <si>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</si>
  <si>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</si>
  <si>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</si>
  <si>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</si>
  <si>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</si>
  <si>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</si>
  <si>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</si>
  <si>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</si>
  <si>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</si>
  <si>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</si>
  <si>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</si>
  <si>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</si>
  <si>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</si>
  <si>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</si>
  <si>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</si>
  <si>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</si>
  <si>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852101О.99.0.ББ28УЯ04000</t>
  </si>
  <si>
    <t>49.02.01 Физическая культура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</si>
  <si>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</si>
  <si>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</si>
  <si>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</si>
  <si>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</si>
  <si>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</si>
  <si>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Отчислены по собственному желанию; добровольно прекратили обучение</t>
  </si>
  <si>
    <t>852101О.99.0.ББ28УЗ60000</t>
  </si>
  <si>
    <t>44.02.01 Дошкольное образование</t>
  </si>
  <si>
    <t>852101О.99.0.ББ28УУ40000</t>
  </si>
  <si>
    <t>44.02.06 Профессиональное обучение (по отраслям)</t>
  </si>
  <si>
    <t>РАЗДЕЛ 2</t>
  </si>
  <si>
    <t>БО84</t>
  </si>
  <si>
    <t>852100О.99.0.БО84ТВ80000</t>
  </si>
  <si>
    <t>44.02.02 Преподавание в начальных классах</t>
  </si>
  <si>
    <t>Основное общее образование</t>
  </si>
  <si>
    <t>Очная</t>
  </si>
  <si>
    <t>Отчислены по собственному желанию, переведены из других образовательных организаций</t>
  </si>
  <si>
    <t>852100О.99.0.БО84ТА64000</t>
  </si>
  <si>
    <t>На 2025-26 уч.г. увеличены КЦП</t>
  </si>
  <si>
    <t>852100О.99.0.БО84ТХ08000</t>
  </si>
  <si>
    <t>Переведены в другие образовательные учреждения; отчислены по неуспеваемости, переведены на бюджет</t>
  </si>
  <si>
    <t>852100О.99.0.БО84ТК28000</t>
  </si>
  <si>
    <t>44.02.05 Коррекционная педагогика в начальном образовании</t>
  </si>
  <si>
    <t>Отчислены по собственному желанию</t>
  </si>
  <si>
    <t>852100О.99.0.БО84ТГ04000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</si>
  <si>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</si>
  <si>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</si>
  <si>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</si>
  <si>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</si>
  <si>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</si>
  <si>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</si>
  <si>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</si>
  <si>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</si>
  <si>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</si>
  <si>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</si>
  <si>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</si>
  <si>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</si>
  <si>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</si>
  <si>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</si>
  <si>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</si>
  <si>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</si>
  <si>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</si>
  <si>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</si>
  <si>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</si>
  <si>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</si>
  <si>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</si>
  <si>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</si>
  <si>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</si>
  <si>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</si>
  <si>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</si>
  <si>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Мельникова Елена Валерьевна</t>
  </si>
  <si>
    <t>Должность: Заместитель директора</t>
  </si>
  <si>
    <t>Действует c 07.04.2025 12:54:20 по: 01.07.2026 12:54:20</t>
  </si>
  <si>
    <t>Серийный номер: D7F99A51431A22166E2021168B41C488F392DDFD</t>
  </si>
  <si>
    <t>Издатель: Федеральное казначейство</t>
  </si>
  <si>
    <t>Время подписания: 07.10.2025 16:55:46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</si>
</sst>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&amp;K00-00925199._29.434753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10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53</v>
      </c>
      <c r="I21" s="22">
        <v>48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105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88</v>
      </c>
      <c r="I22" s="22">
        <v>75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</v>
      </c>
      <c r="I23" s="22">
        <v>1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22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58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 ht="135" customHeight="1">
      <c r="A43" s="17" t="s">
        <v>59</v>
      </c>
      <c r="B43" s="15" t="s">
        <v>60</v>
      </c>
      <c r="C43" s="15" t="s">
        <v>61</v>
      </c>
      <c r="D43" s="15" t="s">
        <v>62</v>
      </c>
      <c r="E43" s="15" t="s">
        <v>49</v>
      </c>
      <c r="F43" s="15" t="s">
        <v>50</v>
      </c>
      <c r="G43" s="15" t="s">
        <v>51</v>
      </c>
      <c r="H43" s="22">
        <v>161</v>
      </c>
      <c r="I43" s="22">
        <v>159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 ht="45" customHeight="1">
      <c r="A44" s="17" t="s">
        <v>64</v>
      </c>
      <c r="B44" s="15" t="s">
        <v>54</v>
      </c>
      <c r="C44" s="15" t="s">
        <v>61</v>
      </c>
      <c r="D44" s="15" t="s">
        <v>62</v>
      </c>
      <c r="E44" s="15" t="s">
        <v>49</v>
      </c>
      <c r="F44" s="15" t="s">
        <v>50</v>
      </c>
      <c r="G44" s="15" t="s">
        <v>51</v>
      </c>
      <c r="H44" s="22">
        <v>25</v>
      </c>
      <c r="I44" s="22">
        <v>33</v>
      </c>
      <c r="J44" s="22">
        <f>ROUNDDOWN(5*H44/100, 0)</f>
      </c>
      <c r="K44" s="22">
        <f>IF(H44-I44=0,0,IF(H44-I44&gt;J44,H44-I44-J44,IF(I44-H44&gt;J44,H44-I44-J44,0)))</f>
      </c>
      <c r="L44" s="15" t="s">
        <v>65</v>
      </c>
      <c r="M44" s="15"/>
    </row>
    <row r="45" ht="150" customHeight="1">
      <c r="A45" s="17" t="s">
        <v>66</v>
      </c>
      <c r="B45" s="15" t="s">
        <v>46</v>
      </c>
      <c r="C45" s="15" t="s">
        <v>61</v>
      </c>
      <c r="D45" s="15" t="s">
        <v>62</v>
      </c>
      <c r="E45" s="15" t="s">
        <v>49</v>
      </c>
      <c r="F45" s="15" t="s">
        <v>50</v>
      </c>
      <c r="G45" s="15" t="s">
        <v>51</v>
      </c>
      <c r="H45" s="22">
        <v>106</v>
      </c>
      <c r="I45" s="22">
        <v>97</v>
      </c>
      <c r="J45" s="22">
        <f>ROUNDDOWN(5*H45/100, 0)</f>
      </c>
      <c r="K45" s="22">
        <f>IF(H45-I45=0,0,IF(H45-I45&gt;J45,H45-I45-J45,IF(I45-H45&gt;J45,H45-I45-J45,0)))</f>
      </c>
      <c r="L45" s="15" t="s">
        <v>67</v>
      </c>
      <c r="M45" s="15"/>
    </row>
    <row r="46" ht="60" customHeight="1">
      <c r="A46" s="17" t="s">
        <v>68</v>
      </c>
      <c r="B46" s="15" t="s">
        <v>69</v>
      </c>
      <c r="C46" s="15" t="s">
        <v>61</v>
      </c>
      <c r="D46" s="15" t="s">
        <v>62</v>
      </c>
      <c r="E46" s="15" t="s">
        <v>49</v>
      </c>
      <c r="F46" s="15" t="s">
        <v>50</v>
      </c>
      <c r="G46" s="15" t="s">
        <v>51</v>
      </c>
      <c r="H46" s="22">
        <v>121</v>
      </c>
      <c r="I46" s="22">
        <v>120</v>
      </c>
      <c r="J46" s="22">
        <f>ROUNDDOWN(5*H46/100, 0)</f>
      </c>
      <c r="K46" s="22">
        <f>IF(H46-I46=0,0,IF(H46-I46&gt;J46,H46-I46-J46,IF(I46-H46&gt;J46,H46-I46-J46,0)))</f>
      </c>
      <c r="L46" s="15" t="s">
        <v>70</v>
      </c>
      <c r="M46" s="15"/>
    </row>
    <row r="47" ht="60" customHeight="1">
      <c r="A47" s="17" t="s">
        <v>71</v>
      </c>
      <c r="B47" s="15" t="s">
        <v>60</v>
      </c>
      <c r="C47" s="15" t="s">
        <v>47</v>
      </c>
      <c r="D47" s="15" t="s">
        <v>62</v>
      </c>
      <c r="E47" s="15" t="s">
        <v>49</v>
      </c>
      <c r="F47" s="15" t="s">
        <v>50</v>
      </c>
      <c r="G47" s="15" t="s">
        <v>51</v>
      </c>
      <c r="H47" s="22">
        <v>78</v>
      </c>
      <c r="I47" s="22">
        <v>73</v>
      </c>
      <c r="J47" s="22">
        <f>ROUNDDOWN(5*H47/100, 0)</f>
      </c>
      <c r="K47" s="22">
        <f>IF(H47-I47=0,0,IF(H47-I47&gt;J47,H47-I47-J47,IF(I47-H47&gt;J47,H47-I47-J47,0)))</f>
      </c>
      <c r="L47" s="15" t="s">
        <v>70</v>
      </c>
      <c r="M47" s="15"/>
    </row>
    <row r="48" ht="20" customHeight="1">
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&amp;K00-00925199._29.434753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73</v>
      </c>
      <c r="B5" s="19"/>
      <c r="C5" s="19"/>
      <c r="D5" s="17" t="s">
        <v>74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75</v>
      </c>
      <c r="O5" s="15"/>
      <c r="P5" s="15"/>
    </row>
    <row r="6" ht="20" customHeight="1">
</row>
    <row r="7" ht="20" customHeight="1">
      <c r="A7" s="19" t="s">
        <v>76</v>
      </c>
      <c r="B7" s="19"/>
      <c r="C7" s="19"/>
      <c r="D7" s="17" t="s">
        <v>77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80</v>
      </c>
      <c r="C11" s="15"/>
      <c r="D11" s="15" t="s">
        <v>81</v>
      </c>
      <c r="E11" s="15" t="s">
        <v>82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80</v>
      </c>
      <c r="C17" s="15"/>
      <c r="D17" s="15" t="s">
        <v>81</v>
      </c>
      <c r="E17" s="15" t="s">
        <v>84</v>
      </c>
      <c r="F17" s="15"/>
      <c r="G17" s="15"/>
      <c r="H17" s="15"/>
      <c r="I17" s="15"/>
      <c r="J17" s="15"/>
      <c r="K17" s="15"/>
      <c r="L17" s="15"/>
      <c r="M17" s="15" t="s">
        <v>85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86</v>
      </c>
      <c r="B21" s="15"/>
      <c r="C21" s="15"/>
      <c r="D21" s="15"/>
      <c r="E21" s="15" t="s">
        <v>87</v>
      </c>
      <c r="F21" s="15" t="s">
        <v>88</v>
      </c>
      <c r="G21" s="15" t="s">
        <v>89</v>
      </c>
      <c r="H21" s="22">
        <v>1</v>
      </c>
      <c r="I21" s="22">
        <v>1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90</v>
      </c>
      <c r="B25" s="25" t="s">
        <v>91</v>
      </c>
      <c r="C25" s="28" t="s">
        <v>91</v>
      </c>
      <c r="D25" s="28"/>
    </row>
    <row r="26" ht="20" customHeight="1">
      <c r="A26" s="0"/>
      <c r="B26" s="26" t="s">
        <v>92</v>
      </c>
      <c r="C26" s="26" t="s">
        <v>93</v>
      </c>
      <c r="D26" s="26" t="s">
        <v>94</v>
      </c>
    </row>
    <row r="27" ht="20" customHeight="1">
</row>
    <row r="28" ht="20" customHeight="1">
      <c r="A28" s="0"/>
      <c r="B28" s="24" t="s">
        <v>95</v>
      </c>
      <c r="C28" s="24"/>
      <c r="D28" s="24"/>
    </row>
    <row r="29" ht="20" customHeight="1">
</row>
    <row r="30" ht="20" customHeight="1">
      <c r="A30" s="4" t="s">
        <v>96</v>
      </c>
      <c r="B30" s="4"/>
      <c r="C30" s="4"/>
    </row>
    <row r="31" ht="20" customHeight="1">
      <c r="A31" s="5" t="s">
        <v>97</v>
      </c>
      <c r="B31" s="5"/>
      <c r="C31" s="5"/>
    </row>
    <row r="32" ht="20" customHeight="1">
      <c r="A32" s="5" t="s">
        <v>98</v>
      </c>
      <c r="B32" s="5"/>
      <c r="C32" s="5"/>
    </row>
    <row r="33" ht="20" customHeight="1">
      <c r="A33" s="5" t="s">
        <v>99</v>
      </c>
      <c r="B33" s="5"/>
      <c r="C33" s="5"/>
    </row>
    <row r="34" ht="20" customHeight="1">
      <c r="A34" s="5" t="s">
        <v>100</v>
      </c>
      <c r="B34" s="5"/>
      <c r="C34" s="5"/>
    </row>
    <row r="35" ht="20" customHeight="1">
      <c r="A35" s="5" t="s">
        <v>101</v>
      </c>
      <c r="B35" s="5"/>
      <c r="C35" s="5"/>
    </row>
    <row r="36" ht="20" customHeight="1">
      <c r="A36" s="6" t="s">
        <v>102</v>
      </c>
      <c r="B36" s="6"/>
      <c r="C36" s="6"/>
    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&amp;K00-00925199._29.434753</oddHeader>
    <oddFooter>&amp;L&amp;L&amp;"Verdana,Полужирный"&amp;K000000&amp;L&amp;"Verdana,Полужирный"&amp;K00-014</oddFooter>
  </headerFooter>
</worksheet>
</file>